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<sst xmlns="http://schemas.openxmlformats.org/spreadsheetml/2006/main" count="105" uniqueCount="105">
  <si>
    <t xml:space="preserve">     СОГЛАСОВАНО :</t>
  </si>
  <si>
    <t>Утверждаю:</t>
  </si>
  <si>
    <t xml:space="preserve">   _________________</t>
  </si>
  <si>
    <t>___________________</t>
  </si>
  <si>
    <t xml:space="preserve">Главный  врач ОП"Ворошиловский межрайонный центр г.Донецка</t>
  </si>
  <si>
    <t xml:space="preserve">Директор  МБОУ "ШКОЛА№99</t>
  </si>
  <si>
    <t xml:space="preserve">Республиканского центра СЭН ГСЭС МЗ ДНР "</t>
  </si>
  <si>
    <t xml:space="preserve">"Ор-Менахем" г.Донецка"</t>
  </si>
  <si>
    <t xml:space="preserve">     Гурко Е.Н.</t>
  </si>
  <si>
    <t xml:space="preserve">Сидоренко А.Б.</t>
  </si>
  <si>
    <t xml:space="preserve">         Примерное  двухнедельное  меню для организации  питания  детей</t>
  </si>
  <si>
    <t xml:space="preserve">  в  МБОУ "НАЦИОНАЛЬНАЯ ЕВРЕЙСКАЯ ШКОЛА № 99 "ОР-МЕНАХЕМ" ГОРОДА ДОНЕЦКА" </t>
  </si>
  <si>
    <t xml:space="preserve">                                                       </t>
  </si>
  <si>
    <t xml:space="preserve"> на осенне-зимний  период 2022 г.</t>
  </si>
  <si>
    <t xml:space="preserve">                     ГПД (группы продленного дня)</t>
  </si>
  <si>
    <t xml:space="preserve">Номер  рецептуры</t>
  </si>
  <si>
    <t xml:space="preserve">Наименование блюда  согласно  рецептуре</t>
  </si>
  <si>
    <t xml:space="preserve">Выход блюда для разных возрастных категорий детей</t>
  </si>
  <si>
    <t xml:space="preserve">Химический  состав  блюд</t>
  </si>
  <si>
    <t xml:space="preserve">Энергетическая  ценность, ккал</t>
  </si>
  <si>
    <t>белки</t>
  </si>
  <si>
    <t>жиры</t>
  </si>
  <si>
    <t>углеводы</t>
  </si>
  <si>
    <t xml:space="preserve">1-4 кл.</t>
  </si>
  <si>
    <t xml:space="preserve">5 -11 кл.</t>
  </si>
  <si>
    <t xml:space="preserve">                    Первая   неделя</t>
  </si>
  <si>
    <t xml:space="preserve">                        П О Н Е Д Е Л Ь Н И К</t>
  </si>
  <si>
    <t>53(2)</t>
  </si>
  <si>
    <t xml:space="preserve">Суп из фасоли </t>
  </si>
  <si>
    <t>105(1)</t>
  </si>
  <si>
    <t xml:space="preserve">Пюре картофельное</t>
  </si>
  <si>
    <t>195(1)</t>
  </si>
  <si>
    <t xml:space="preserve">Рыба жареная </t>
  </si>
  <si>
    <t>п/п</t>
  </si>
  <si>
    <t xml:space="preserve">Огурец/помидор конс.                50</t>
  </si>
  <si>
    <t>349(1)</t>
  </si>
  <si>
    <t>Чай</t>
  </si>
  <si>
    <t>Фрукты</t>
  </si>
  <si>
    <t>Хлеб</t>
  </si>
  <si>
    <t xml:space="preserve">Итого </t>
  </si>
  <si>
    <t>Х</t>
  </si>
  <si>
    <t xml:space="preserve">В Т О Р Н И К</t>
  </si>
  <si>
    <t>74(1)</t>
  </si>
  <si>
    <t xml:space="preserve">Рассольник Ленинградский </t>
  </si>
  <si>
    <t>48(1)</t>
  </si>
  <si>
    <t xml:space="preserve">Салат из моркови и яблок</t>
  </si>
  <si>
    <t>моркови</t>
  </si>
  <si>
    <t>11,8.</t>
  </si>
  <si>
    <t>370(1)</t>
  </si>
  <si>
    <t xml:space="preserve">Оладьи с повидлом</t>
  </si>
  <si>
    <t>80/20</t>
  </si>
  <si>
    <t>9,2.</t>
  </si>
  <si>
    <t>Сок</t>
  </si>
  <si>
    <t xml:space="preserve">С Р Е Д А </t>
  </si>
  <si>
    <t>42(2)</t>
  </si>
  <si>
    <t>Борщ</t>
  </si>
  <si>
    <t>144(1)</t>
  </si>
  <si>
    <t xml:space="preserve">Каша гречневая рассыпчатая</t>
  </si>
  <si>
    <t>202(1)</t>
  </si>
  <si>
    <t xml:space="preserve">Котлета  или биточек  рыбный </t>
  </si>
  <si>
    <t xml:space="preserve">Огурец /помидор консер.        </t>
  </si>
  <si>
    <t xml:space="preserve">Чай </t>
  </si>
  <si>
    <t>*</t>
  </si>
  <si>
    <t xml:space="preserve">Ч Е Т В Е Р Г</t>
  </si>
  <si>
    <t>81(1)</t>
  </si>
  <si>
    <t xml:space="preserve">Суп картоф.с бобовыми(горох)</t>
  </si>
  <si>
    <t>118(1)</t>
  </si>
  <si>
    <t xml:space="preserve">Рагу из овощей </t>
  </si>
  <si>
    <t>*(3)</t>
  </si>
  <si>
    <t xml:space="preserve">Булочка хала</t>
  </si>
  <si>
    <t xml:space="preserve">П Я Т Н И Ц А</t>
  </si>
  <si>
    <t>82(1)</t>
  </si>
  <si>
    <t xml:space="preserve">Суп картоф. с макаронами</t>
  </si>
  <si>
    <t>176(1)</t>
  </si>
  <si>
    <t xml:space="preserve">Омлет запеченый с морковью  </t>
  </si>
  <si>
    <t>8,2.</t>
  </si>
  <si>
    <t xml:space="preserve">Вторая неделя</t>
  </si>
  <si>
    <t xml:space="preserve">П О Н Е Д Е Л Ь Н И К</t>
  </si>
  <si>
    <t>51(2)</t>
  </si>
  <si>
    <t xml:space="preserve">Суп из овощей</t>
  </si>
  <si>
    <t>296(1)</t>
  </si>
  <si>
    <t xml:space="preserve">Картофель отварной</t>
  </si>
  <si>
    <t>194(1)</t>
  </si>
  <si>
    <t xml:space="preserve">Рыба с овощами</t>
  </si>
  <si>
    <t>50/50</t>
  </si>
  <si>
    <t>121(1)</t>
  </si>
  <si>
    <t xml:space="preserve">Картофель жареный</t>
  </si>
  <si>
    <t xml:space="preserve">Суп картофель.с греч.крупой</t>
  </si>
  <si>
    <t xml:space="preserve">Рыба жареная                     </t>
  </si>
  <si>
    <t>330(1)</t>
  </si>
  <si>
    <t xml:space="preserve">Компот из смеси сухофруктов</t>
  </si>
  <si>
    <t xml:space="preserve">Ч Е Т В Е Р Г </t>
  </si>
  <si>
    <t>295(1)</t>
  </si>
  <si>
    <t xml:space="preserve">Макароны отварные</t>
  </si>
  <si>
    <t>211(1)</t>
  </si>
  <si>
    <t xml:space="preserve">Тефтеля  рыбная /соус</t>
  </si>
  <si>
    <t xml:space="preserve">Икра кабачковая</t>
  </si>
  <si>
    <t>Итого</t>
  </si>
  <si>
    <t xml:space="preserve">Омлет с морковью </t>
  </si>
  <si>
    <t xml:space="preserve">Помидор/огурец конс.           </t>
  </si>
  <si>
    <t xml:space="preserve">ИТОГО </t>
  </si>
  <si>
    <t xml:space="preserve">Литература :</t>
  </si>
  <si>
    <t xml:space="preserve">1. "Сборник рецептур блюд для питания школьников",Киев "Техника" 1987</t>
  </si>
  <si>
    <t xml:space="preserve">2. "Питание детей",Киев,1988, М.И.Снигур</t>
  </si>
  <si>
    <t xml:space="preserve">3. "Организация питания детей в ДОУ",Н.В.Омельяненко,Киев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</si>
</sst>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"/>
  </numFmts>
  <fonts count="5">
    <font>
      <name val="Calibri"/>
      <color theme="1"/>
      <sz val="11.000000"/>
      <scheme val="minor"/>
    </font>
    <font>
      <name val="Calibri"/>
      <b/>
      <color theme="1"/>
      <sz val="12.000000"/>
      <scheme val="minor"/>
    </font>
    <font>
      <name val="Calibri"/>
      <b/>
      <color theme="1"/>
      <sz val="14.000000"/>
      <scheme val="minor"/>
    </font>
    <font>
      <name val="Calibri"/>
      <color theme="1"/>
      <sz val="12.000000"/>
      <scheme val="minor"/>
    </font>
    <font>
      <name val="Calibri"/>
      <color theme="1"/>
      <sz val="14.000000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9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2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 wrapText="1"/>
    </xf>
    <xf fontId="1" fillId="0" borderId="4" numFmtId="0" xfId="0" applyFont="1" applyBorder="1" applyAlignment="1">
      <alignment horizontal="center" wrapText="1"/>
    </xf>
    <xf fontId="1" fillId="0" borderId="5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 wrapText="1"/>
    </xf>
    <xf fontId="1" fillId="0" borderId="7" numFmtId="0" xfId="0" applyFont="1" applyBorder="1" applyAlignment="1">
      <alignment horizontal="center" wrapText="1"/>
    </xf>
    <xf fontId="1" fillId="0" borderId="0" numFmtId="0" xfId="0" applyFont="1" applyAlignment="1">
      <alignment horizontal="center" wrapText="1"/>
    </xf>
    <xf fontId="1" fillId="0" borderId="8" numFmtId="0" xfId="0" applyFont="1" applyBorder="1" applyAlignment="1">
      <alignment horizontal="center" wrapText="1"/>
    </xf>
    <xf fontId="1" fillId="0" borderId="7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 wrapText="1"/>
    </xf>
    <xf fontId="1" fillId="0" borderId="10" numFmtId="0" xfId="0" applyFont="1" applyBorder="1" applyAlignment="1">
      <alignment horizontal="center" wrapText="1"/>
    </xf>
    <xf fontId="1" fillId="0" borderId="9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1" fillId="0" borderId="2" numFmtId="0" xfId="0" applyFont="1" applyBorder="1"/>
    <xf fontId="1" fillId="0" borderId="11" numFmtId="0" xfId="0" applyFont="1" applyBorder="1" applyAlignment="1">
      <alignment horizontal="center" wrapText="1"/>
    </xf>
    <xf fontId="1" fillId="0" borderId="1" numFmtId="0" xfId="0" applyFont="1" applyBorder="1" applyAlignment="1">
      <alignment horizontal="center" wrapText="1"/>
    </xf>
    <xf fontId="1" fillId="0" borderId="11" numFmtId="16" xfId="0" applyNumberFormat="1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3" fillId="0" borderId="12" numFmtId="0" xfId="0" applyFont="1" applyBorder="1" applyAlignment="1">
      <alignment horizontal="center"/>
    </xf>
    <xf fontId="2" fillId="0" borderId="13" numFmtId="0" xfId="0" applyFont="1" applyBorder="1" applyAlignment="1">
      <alignment horizontal="center"/>
    </xf>
    <xf fontId="3" fillId="0" borderId="9" numFmtId="0" xfId="0" applyFont="1" applyBorder="1" applyAlignment="1">
      <alignment horizontal="center"/>
    </xf>
    <xf fontId="2" fillId="0" borderId="1" numFmtId="0" xfId="0" applyFont="1" applyBorder="1" applyAlignment="1">
      <alignment horizontal="center"/>
    </xf>
    <xf fontId="3" fillId="0" borderId="15" numFmtId="0" xfId="0" applyFont="1" applyBorder="1" applyAlignment="1">
      <alignment horizontal="center"/>
    </xf>
    <xf fontId="3" fillId="0" borderId="12" numFmtId="0" xfId="0" applyFont="1" applyBorder="1"/>
    <xf fontId="3" fillId="0" borderId="13" numFmtId="0" xfId="0" applyFont="1" applyBorder="1"/>
    <xf fontId="3" fillId="0" borderId="14" numFmtId="0" xfId="0" applyFont="1" applyBorder="1"/>
    <xf fontId="3" fillId="0" borderId="15" numFmtId="2" xfId="0" applyNumberFormat="1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2" fillId="0" borderId="15" numFmtId="0" xfId="0" applyFont="1" applyBorder="1" applyAlignment="1">
      <alignment horizontal="center"/>
    </xf>
    <xf fontId="2" fillId="0" borderId="12" numFmtId="0" xfId="0" applyFont="1" applyBorder="1" applyAlignment="1">
      <alignment horizontal="center"/>
    </xf>
    <xf fontId="2" fillId="0" borderId="14" numFmtId="0" xfId="0" applyFont="1" applyBorder="1" applyAlignment="1">
      <alignment horizontal="center"/>
    </xf>
    <xf fontId="2" fillId="0" borderId="15" numFmtId="2" xfId="0" applyNumberFormat="1" applyFont="1" applyBorder="1" applyAlignment="1">
      <alignment horizontal="center"/>
    </xf>
    <xf fontId="3" fillId="0" borderId="3" numFmtId="0" xfId="0" applyFont="1" applyBorder="1"/>
    <xf fontId="3" fillId="0" borderId="5" numFmtId="0" xfId="0" applyFont="1" applyBorder="1"/>
    <xf fontId="3" fillId="0" borderId="9" numFmtId="0" xfId="0" applyFont="1" applyBorder="1"/>
    <xf fontId="1" fillId="0" borderId="8" numFmtId="0" xfId="0" applyFont="1" applyBorder="1"/>
    <xf fontId="3" fillId="0" borderId="6" numFmtId="0" xfId="0" applyFont="1" applyBorder="1" applyAlignment="1">
      <alignment horizontal="center"/>
    </xf>
    <xf fontId="3" fillId="0" borderId="15" numFmtId="16" xfId="0" applyNumberFormat="1" applyFont="1" applyBorder="1" applyAlignment="1">
      <alignment horizontal="center"/>
    </xf>
    <xf fontId="1" fillId="0" borderId="15" numFmtId="49" xfId="0" applyNumberFormat="1" applyFont="1" applyBorder="1" applyAlignment="1">
      <alignment horizontal="center"/>
    </xf>
    <xf fontId="3" fillId="0" borderId="7" numFmtId="0" xfId="0" applyFont="1" applyBorder="1"/>
    <xf fontId="3" fillId="0" borderId="8" numFmtId="0" xfId="0" applyFont="1" applyBorder="1"/>
    <xf fontId="1" fillId="0" borderId="1" numFmtId="0" xfId="0" applyFont="1" applyBorder="1"/>
    <xf fontId="2" fillId="0" borderId="1" numFmtId="0" xfId="0" applyFont="1" applyBorder="1"/>
    <xf fontId="1" fillId="0" borderId="10" numFmtId="0" xfId="0" applyFont="1" applyBorder="1"/>
    <xf fontId="2" fillId="0" borderId="0" numFmtId="0" xfId="0" applyFont="1" applyAlignment="1">
      <alignment horizontal="center"/>
    </xf>
    <xf fontId="2" fillId="0" borderId="0" numFmtId="2" xfId="0" applyNumberFormat="1" applyFont="1" applyAlignment="1">
      <alignment horizontal="center"/>
    </xf>
    <xf fontId="3" fillId="0" borderId="7" numFmtId="0" xfId="0" applyFont="1" applyBorder="1" applyAlignment="1">
      <alignment horizontal="center"/>
    </xf>
    <xf fontId="3" fillId="0" borderId="0" numFmtId="49" xfId="0" applyNumberFormat="1" applyFont="1" applyAlignment="1">
      <alignment horizontal="center"/>
    </xf>
    <xf fontId="3" fillId="0" borderId="6" numFmtId="49" xfId="0" applyNumberFormat="1" applyFont="1" applyBorder="1" applyAlignment="1">
      <alignment horizontal="center"/>
    </xf>
    <xf fontId="3" fillId="0" borderId="7" numFmtId="49" xfId="0" applyNumberFormat="1" applyFont="1" applyBorder="1" applyAlignment="1">
      <alignment horizontal="center"/>
    </xf>
    <xf fontId="3" fillId="0" borderId="0" numFmtId="0" xfId="0" applyFont="1" applyAlignment="1">
      <alignment horizontal="center"/>
    </xf>
    <xf fontId="3" fillId="0" borderId="5" numFmtId="0" xfId="0" applyFont="1" applyBorder="1" applyAlignment="1">
      <alignment horizontal="center"/>
    </xf>
    <xf fontId="3" fillId="0" borderId="12" numFmtId="0" xfId="0" applyFont="1" applyBorder="1" applyAlignment="1">
      <alignment horizontal="left"/>
    </xf>
    <xf fontId="3" fillId="0" borderId="13" numFmtId="0" xfId="0" applyFont="1" applyBorder="1" applyAlignment="1">
      <alignment horizontal="left"/>
    </xf>
    <xf fontId="3" fillId="0" borderId="14" numFmtId="0" xfId="0" applyFont="1" applyBorder="1" applyAlignment="1">
      <alignment horizontal="left"/>
    </xf>
    <xf fontId="3" fillId="0" borderId="15" numFmtId="0" xfId="0" applyFont="1" applyBorder="1"/>
    <xf fontId="3" fillId="0" borderId="6" numFmtId="0" xfId="0" applyFont="1" applyBorder="1"/>
    <xf fontId="3" fillId="0" borderId="1" numFmtId="0" xfId="0" applyFont="1" applyBorder="1"/>
    <xf fontId="3" fillId="0" borderId="11" numFmtId="0" xfId="0" applyFont="1" applyBorder="1"/>
    <xf fontId="2" fillId="0" borderId="11" numFmtId="0" xfId="0" applyFont="1" applyBorder="1" applyAlignment="1">
      <alignment horizontal="center"/>
    </xf>
    <xf fontId="2" fillId="0" borderId="13" numFmtId="0" xfId="0" applyFont="1" applyBorder="1"/>
    <xf fontId="0" fillId="0" borderId="7" numFmtId="0" xfId="0" applyBorder="1"/>
    <xf fontId="3" fillId="0" borderId="10" numFmtId="0" xfId="0" applyFont="1" applyBorder="1"/>
    <xf fontId="3" fillId="0" borderId="8" numFmtId="49" xfId="0" applyNumberFormat="1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0" borderId="0" numFmtId="0" xfId="0"/>
    <xf fontId="3" fillId="0" borderId="15" numFmtId="160" xfId="0" applyNumberFormat="1" applyFont="1" applyBorder="1" applyAlignment="1">
      <alignment horizontal="center"/>
    </xf>
    <xf fontId="3" fillId="0" borderId="15" numFmtId="49" xfId="0" applyNumberFormat="1" applyFont="1" applyBorder="1" applyAlignment="1">
      <alignment horizontal="center"/>
    </xf>
    <xf fontId="2" fillId="0" borderId="3" numFmtId="0" xfId="0" applyFont="1" applyBorder="1"/>
    <xf fontId="2" fillId="0" borderId="4" numFmtId="0" xfId="0" applyFont="1" applyBorder="1"/>
    <xf fontId="2" fillId="0" borderId="5" numFmtId="0" xfId="0" applyFont="1" applyBorder="1"/>
    <xf fontId="2" fillId="0" borderId="15" numFmtId="0" xfId="0" applyFont="1" applyBorder="1"/>
    <xf fontId="2" fillId="0" borderId="9" numFmtId="0" xfId="0" applyFont="1" applyBorder="1"/>
    <xf fontId="2" fillId="0" borderId="10" numFmtId="0" xfId="0" applyFont="1" applyBorder="1"/>
    <xf fontId="2" fillId="0" borderId="15" numFmtId="2" xfId="0" applyNumberFormat="1" applyFont="1" applyBorder="1"/>
    <xf fontId="1" fillId="0" borderId="0" numFmtId="0" xfId="0" applyFont="1" applyAlignment="1">
      <alignment horizontal="left"/>
    </xf>
    <xf fontId="3" fillId="0" borderId="8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N186"/>
    </sheetView>
  </sheetViews>
  <sheetFormatPr defaultRowHeight="14.25"/>
  <cols>
    <col customWidth="1" min="1" max="1" width="7.28515625"/>
    <col customWidth="1" min="2" max="3" width="9.140625"/>
    <col customWidth="1" min="4" max="4" width="12.5703125"/>
    <col customWidth="1" min="6" max="6" width="8.140625"/>
    <col bestFit="1" customWidth="1" min="7" max="7" width="9.5703125"/>
    <col customWidth="1" min="8" max="8" width="15"/>
    <col customWidth="1" min="11" max="11" width="10.42578125"/>
    <col customWidth="1" min="12" max="12" width="10.85546875"/>
    <col customWidth="1" min="13" max="13" width="10.5703125"/>
    <col customWidth="1" min="14" max="14" width="10.7109375"/>
  </cols>
  <sheetData>
    <row r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 t="s">
        <v>1</v>
      </c>
      <c r="L1" s="2"/>
      <c r="M1" s="1"/>
      <c r="N1" s="1"/>
      <c r="O1" s="1"/>
      <c r="P1" s="1"/>
      <c r="Q1" s="1"/>
      <c r="R1" s="1"/>
      <c r="S1" s="1"/>
      <c r="U1" s="1"/>
      <c r="W1" s="1"/>
      <c r="X1" s="1"/>
      <c r="Y1" s="1"/>
      <c r="Z1" s="1"/>
      <c r="AA1" s="1"/>
      <c r="AB1" s="1"/>
      <c r="AC1" s="1"/>
      <c r="AD1" s="1"/>
    </row>
    <row r="2" ht="15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2"/>
      <c r="K2" s="2" t="s">
        <v>3</v>
      </c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1"/>
      <c r="AA2" s="1"/>
      <c r="AB2" s="1"/>
      <c r="AC2" s="1"/>
      <c r="AD2" s="1"/>
    </row>
    <row r="3" ht="15" customHeight="1">
      <c r="A3" s="2" t="s">
        <v>4</v>
      </c>
      <c r="B3" s="2"/>
      <c r="C3" s="2"/>
      <c r="D3" s="2"/>
      <c r="E3" s="2"/>
      <c r="F3" s="1"/>
      <c r="G3" s="1"/>
      <c r="H3" s="1"/>
      <c r="I3" s="1"/>
      <c r="J3" s="1"/>
      <c r="K3" s="2" t="s">
        <v>5</v>
      </c>
      <c r="L3" s="2"/>
      <c r="M3" s="2"/>
      <c r="N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5" customHeight="1">
      <c r="A4" s="2" t="s">
        <v>6</v>
      </c>
      <c r="B4" s="2"/>
      <c r="C4" s="2"/>
      <c r="D4" s="2"/>
      <c r="E4" s="2"/>
      <c r="F4" s="1"/>
      <c r="G4" s="1"/>
      <c r="H4" s="1"/>
      <c r="I4" s="1"/>
      <c r="J4" s="1"/>
      <c r="K4" s="2" t="s">
        <v>7</v>
      </c>
      <c r="L4" s="2"/>
      <c r="M4" s="2"/>
      <c r="N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8.75">
      <c r="A5" s="2" t="s">
        <v>8</v>
      </c>
      <c r="B5" s="2"/>
      <c r="C5" s="2"/>
      <c r="D5" s="2"/>
      <c r="E5" s="2"/>
      <c r="F5" s="1"/>
      <c r="G5" s="1"/>
      <c r="H5" s="1"/>
      <c r="I5" s="1"/>
      <c r="J5" s="1"/>
      <c r="K5" s="2" t="s">
        <v>9</v>
      </c>
      <c r="L5" s="2"/>
      <c r="M5" s="2"/>
      <c r="N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6.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8.75">
      <c r="A7" s="3"/>
      <c r="B7" s="3"/>
      <c r="C7" s="2" t="s">
        <v>10</v>
      </c>
      <c r="D7" s="2"/>
      <c r="E7" s="2"/>
      <c r="F7" s="2"/>
      <c r="G7" s="2"/>
      <c r="H7" s="2"/>
      <c r="I7" s="2"/>
      <c r="J7" s="4"/>
      <c r="K7" s="4"/>
      <c r="L7" s="3"/>
      <c r="M7" s="3"/>
    </row>
    <row r="8" ht="18.75">
      <c r="A8" s="3"/>
      <c r="B8" s="2" t="s">
        <v>11</v>
      </c>
      <c r="C8" s="2"/>
      <c r="D8" s="2"/>
      <c r="E8" s="2"/>
      <c r="F8" s="2"/>
      <c r="G8" s="2"/>
      <c r="H8" s="2"/>
      <c r="I8" s="2"/>
      <c r="J8" s="4"/>
      <c r="K8" s="4"/>
      <c r="L8" s="3"/>
      <c r="M8" s="3"/>
    </row>
    <row r="9" ht="18.75">
      <c r="A9" s="3"/>
      <c r="B9" s="2"/>
      <c r="C9" s="2" t="s">
        <v>12</v>
      </c>
      <c r="D9" s="2"/>
      <c r="E9" s="2" t="s">
        <v>13</v>
      </c>
      <c r="F9" s="2"/>
      <c r="G9" s="4"/>
      <c r="H9" s="4"/>
      <c r="I9" s="2"/>
      <c r="J9" s="4"/>
      <c r="K9" s="4"/>
      <c r="L9" s="3"/>
      <c r="M9" s="3"/>
    </row>
    <row r="10" ht="18.75">
      <c r="A10" s="3"/>
      <c r="B10" s="3"/>
      <c r="C10" s="2"/>
      <c r="E10" s="5"/>
      <c r="F10" s="5" t="s">
        <v>14</v>
      </c>
      <c r="G10" s="5"/>
      <c r="H10" s="5"/>
      <c r="I10" s="5"/>
      <c r="J10" s="4"/>
      <c r="K10" s="4"/>
      <c r="L10" s="3"/>
      <c r="M10" s="3"/>
    </row>
    <row r="11">
      <c r="A11" s="6" t="s">
        <v>15</v>
      </c>
      <c r="B11" s="7" t="s">
        <v>16</v>
      </c>
      <c r="C11" s="8"/>
      <c r="D11" s="9"/>
      <c r="E11" s="7" t="s">
        <v>17</v>
      </c>
      <c r="F11" s="9"/>
      <c r="G11" s="10" t="s">
        <v>18</v>
      </c>
      <c r="H11" s="11"/>
      <c r="I11" s="11"/>
      <c r="J11" s="11"/>
      <c r="K11" s="11"/>
      <c r="L11" s="12"/>
      <c r="M11" s="7" t="s">
        <v>19</v>
      </c>
      <c r="N11" s="9"/>
    </row>
    <row r="12">
      <c r="A12" s="13"/>
      <c r="B12" s="14"/>
      <c r="C12" s="15"/>
      <c r="D12" s="16"/>
      <c r="E12" s="14"/>
      <c r="F12" s="16"/>
      <c r="G12" s="17"/>
      <c r="H12" s="18"/>
      <c r="I12" s="18"/>
      <c r="J12" s="18"/>
      <c r="K12" s="18"/>
      <c r="L12" s="19"/>
      <c r="M12" s="14"/>
      <c r="N12" s="16"/>
    </row>
    <row r="13">
      <c r="A13" s="13"/>
      <c r="B13" s="14"/>
      <c r="C13" s="15"/>
      <c r="D13" s="16"/>
      <c r="E13" s="14"/>
      <c r="F13" s="16"/>
      <c r="G13" s="17"/>
      <c r="H13" s="18"/>
      <c r="I13" s="18"/>
      <c r="J13" s="18"/>
      <c r="K13" s="18"/>
      <c r="L13" s="19"/>
      <c r="M13" s="14"/>
      <c r="N13" s="16"/>
    </row>
    <row r="14">
      <c r="A14" s="13"/>
      <c r="B14" s="14"/>
      <c r="C14" s="15"/>
      <c r="D14" s="16"/>
      <c r="E14" s="20"/>
      <c r="F14" s="21"/>
      <c r="G14" s="22"/>
      <c r="H14" s="23"/>
      <c r="I14" s="23"/>
      <c r="J14" s="23"/>
      <c r="K14" s="23"/>
      <c r="L14" s="24"/>
      <c r="M14" s="14"/>
      <c r="N14" s="16"/>
    </row>
    <row r="15" ht="16.5">
      <c r="A15" s="13"/>
      <c r="B15" s="14"/>
      <c r="C15" s="15"/>
      <c r="D15" s="16"/>
      <c r="E15" s="25"/>
      <c r="F15" s="25"/>
      <c r="G15" s="10" t="s">
        <v>20</v>
      </c>
      <c r="H15" s="12"/>
      <c r="I15" s="10" t="s">
        <v>21</v>
      </c>
      <c r="J15" s="12"/>
      <c r="K15" s="10" t="s">
        <v>22</v>
      </c>
      <c r="L15" s="12"/>
      <c r="M15" s="14"/>
      <c r="N15" s="16"/>
    </row>
    <row r="16" ht="16.5">
      <c r="A16" s="26"/>
      <c r="B16" s="20"/>
      <c r="C16" s="27"/>
      <c r="D16" s="21"/>
      <c r="E16" s="28" t="s">
        <v>23</v>
      </c>
      <c r="F16" s="29" t="s">
        <v>24</v>
      </c>
      <c r="G16" s="22"/>
      <c r="H16" s="24"/>
      <c r="I16" s="22"/>
      <c r="J16" s="24"/>
      <c r="K16" s="22"/>
      <c r="L16" s="24"/>
      <c r="M16" s="20"/>
      <c r="N16" s="21"/>
    </row>
    <row r="17" ht="16.5">
      <c r="A17" s="30"/>
      <c r="B17" s="31">
        <v>1</v>
      </c>
      <c r="C17" s="32"/>
      <c r="D17" s="33"/>
      <c r="E17" s="34">
        <v>2</v>
      </c>
      <c r="F17" s="34">
        <v>3</v>
      </c>
      <c r="G17" s="31">
        <v>4</v>
      </c>
      <c r="H17" s="33"/>
      <c r="I17" s="31">
        <v>5</v>
      </c>
      <c r="J17" s="33"/>
      <c r="K17" s="31">
        <v>6</v>
      </c>
      <c r="L17" s="33"/>
      <c r="M17" s="31">
        <v>7</v>
      </c>
      <c r="N17" s="33"/>
    </row>
    <row r="18" ht="18.75">
      <c r="A18" s="35"/>
      <c r="B18" s="32"/>
      <c r="C18" s="32"/>
      <c r="D18" s="32"/>
      <c r="E18" s="36"/>
      <c r="F18" s="36" t="s">
        <v>25</v>
      </c>
      <c r="G18" s="36"/>
      <c r="H18" s="36"/>
      <c r="I18" s="32"/>
      <c r="J18" s="32"/>
      <c r="K18" s="32"/>
      <c r="L18" s="32"/>
      <c r="M18" s="32"/>
      <c r="N18" s="33"/>
    </row>
    <row r="19" ht="18.75">
      <c r="A19" s="37"/>
      <c r="B19" s="23"/>
      <c r="C19" s="23"/>
      <c r="D19" s="23"/>
      <c r="E19" s="38"/>
      <c r="F19" s="38" t="s">
        <v>26</v>
      </c>
      <c r="G19" s="38"/>
      <c r="H19" s="38"/>
      <c r="I19" s="23"/>
      <c r="J19" s="23"/>
      <c r="K19" s="23"/>
      <c r="L19" s="23"/>
      <c r="M19" s="23"/>
      <c r="N19" s="24"/>
    </row>
    <row r="20" ht="16.5">
      <c r="A20" s="3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ht="16.5">
      <c r="A21" s="39" t="s">
        <v>27</v>
      </c>
      <c r="B21" s="40" t="s">
        <v>28</v>
      </c>
      <c r="C21" s="41"/>
      <c r="D21" s="42"/>
      <c r="E21" s="39">
        <v>250</v>
      </c>
      <c r="F21" s="39">
        <v>250</v>
      </c>
      <c r="G21" s="39">
        <v>5.7000000000000002</v>
      </c>
      <c r="H21" s="39">
        <v>5.7000000000000002</v>
      </c>
      <c r="I21" s="39">
        <v>6.2000000000000002</v>
      </c>
      <c r="J21" s="39">
        <v>6.2000000000000002</v>
      </c>
      <c r="K21" s="39">
        <v>25</v>
      </c>
      <c r="L21" s="39">
        <v>25</v>
      </c>
      <c r="M21" s="39">
        <v>140</v>
      </c>
      <c r="N21" s="39">
        <v>140</v>
      </c>
    </row>
    <row r="22" ht="16.5">
      <c r="A22" s="39" t="s">
        <v>29</v>
      </c>
      <c r="B22" s="3" t="s">
        <v>30</v>
      </c>
      <c r="C22" s="3"/>
      <c r="D22" s="3"/>
      <c r="E22" s="39">
        <v>100</v>
      </c>
      <c r="F22" s="39">
        <v>100</v>
      </c>
      <c r="G22" s="43">
        <v>3.5</v>
      </c>
      <c r="H22" s="39">
        <v>3.5</v>
      </c>
      <c r="I22" s="39">
        <v>8.6999999999999993</v>
      </c>
      <c r="J22" s="43">
        <v>8.6999999999999993</v>
      </c>
      <c r="K22" s="43">
        <v>24.5</v>
      </c>
      <c r="L22" s="43">
        <v>24.5</v>
      </c>
      <c r="M22" s="39">
        <v>161</v>
      </c>
      <c r="N22" s="39">
        <v>161</v>
      </c>
    </row>
    <row r="23" ht="16.5">
      <c r="A23" s="39" t="s">
        <v>31</v>
      </c>
      <c r="B23" s="40" t="s">
        <v>32</v>
      </c>
      <c r="C23" s="41"/>
      <c r="D23" s="42"/>
      <c r="E23" s="39">
        <v>50</v>
      </c>
      <c r="F23" s="39">
        <v>50</v>
      </c>
      <c r="G23" s="39">
        <v>14</v>
      </c>
      <c r="H23" s="39">
        <v>14</v>
      </c>
      <c r="I23" s="39">
        <v>11</v>
      </c>
      <c r="J23" s="39">
        <v>11</v>
      </c>
      <c r="K23" s="39">
        <v>30</v>
      </c>
      <c r="L23" s="39">
        <v>30</v>
      </c>
      <c r="M23" s="39">
        <v>184</v>
      </c>
      <c r="N23" s="39">
        <v>210</v>
      </c>
    </row>
    <row r="24" ht="16.5">
      <c r="A24" s="39" t="s">
        <v>33</v>
      </c>
      <c r="B24" s="3" t="s">
        <v>34</v>
      </c>
      <c r="C24" s="3"/>
      <c r="D24" s="3"/>
      <c r="E24" s="39">
        <v>50</v>
      </c>
      <c r="F24" s="39">
        <v>70</v>
      </c>
      <c r="G24" s="43">
        <v>0.29999999999999999</v>
      </c>
      <c r="H24" s="39">
        <v>0.5</v>
      </c>
      <c r="I24" s="39">
        <v>0</v>
      </c>
      <c r="J24" s="39">
        <v>0</v>
      </c>
      <c r="K24" s="39">
        <v>2.1000000000000001</v>
      </c>
      <c r="L24" s="39">
        <v>3</v>
      </c>
      <c r="M24" s="39">
        <v>9.5</v>
      </c>
      <c r="N24" s="39">
        <v>11</v>
      </c>
    </row>
    <row r="25" ht="16.5">
      <c r="A25" s="39" t="s">
        <v>35</v>
      </c>
      <c r="B25" s="40" t="s">
        <v>36</v>
      </c>
      <c r="C25" s="41"/>
      <c r="D25" s="42"/>
      <c r="E25" s="39">
        <v>170</v>
      </c>
      <c r="F25" s="39">
        <v>170</v>
      </c>
      <c r="G25" s="39">
        <v>2.3999999999999999</v>
      </c>
      <c r="H25" s="39">
        <v>2.3999999999999999</v>
      </c>
      <c r="I25" s="39">
        <v>1.8</v>
      </c>
      <c r="J25" s="39">
        <v>1.8</v>
      </c>
      <c r="K25" s="39">
        <v>18.300000000000001</v>
      </c>
      <c r="L25" s="39">
        <v>18.300000000000001</v>
      </c>
      <c r="M25" s="39">
        <v>94.900000000000006</v>
      </c>
      <c r="N25" s="39">
        <v>94.900000000000006</v>
      </c>
    </row>
    <row r="26" ht="16.5">
      <c r="A26" s="39"/>
      <c r="B26" s="3" t="s">
        <v>37</v>
      </c>
      <c r="C26" s="3"/>
      <c r="D26" s="3"/>
      <c r="E26" s="39">
        <v>100</v>
      </c>
      <c r="F26" s="39">
        <v>100</v>
      </c>
      <c r="G26" s="44">
        <v>0.69999999999999996</v>
      </c>
      <c r="H26" s="44">
        <v>0.69999999999999996</v>
      </c>
      <c r="I26" s="39">
        <v>0.80000000000000004</v>
      </c>
      <c r="J26" s="39">
        <v>0.80000000000000004</v>
      </c>
      <c r="K26" s="39">
        <v>12.800000000000001</v>
      </c>
      <c r="L26" s="39">
        <v>12.800000000000001</v>
      </c>
      <c r="M26" s="39">
        <v>104</v>
      </c>
      <c r="N26" s="39">
        <v>104</v>
      </c>
    </row>
    <row r="27" ht="16.5">
      <c r="A27" s="39"/>
      <c r="B27" s="40" t="s">
        <v>38</v>
      </c>
      <c r="C27" s="41"/>
      <c r="D27" s="42"/>
      <c r="E27" s="39">
        <v>60</v>
      </c>
      <c r="F27" s="39">
        <v>60</v>
      </c>
      <c r="G27" s="39">
        <v>3.8399999999999999</v>
      </c>
      <c r="H27" s="39">
        <v>3.8399999999999999</v>
      </c>
      <c r="I27" s="39">
        <v>0.59999999999999998</v>
      </c>
      <c r="J27" s="39">
        <v>0.59999999999999998</v>
      </c>
      <c r="K27" s="39">
        <v>39.840000000000003</v>
      </c>
      <c r="L27" s="39">
        <v>39.840000000000003</v>
      </c>
      <c r="M27" s="39">
        <v>128</v>
      </c>
      <c r="N27" s="39">
        <v>128</v>
      </c>
    </row>
    <row r="28" ht="18.75">
      <c r="A28" s="45" t="s">
        <v>39</v>
      </c>
      <c r="B28" s="46" t="s">
        <v>40</v>
      </c>
      <c r="C28" s="36"/>
      <c r="D28" s="47"/>
      <c r="E28" s="45" t="s">
        <v>40</v>
      </c>
      <c r="F28" s="45" t="s">
        <v>40</v>
      </c>
      <c r="G28" s="48">
        <f t="shared" ref="G28:N28" si="0">SUM(G21:G27)</f>
        <v>30.439999999999998</v>
      </c>
      <c r="H28" s="48">
        <f t="shared" si="0"/>
        <v>30.639999999999997</v>
      </c>
      <c r="I28" s="48">
        <f t="shared" si="0"/>
        <v>29.100000000000001</v>
      </c>
      <c r="J28" s="48">
        <f t="shared" si="0"/>
        <v>29.100000000000001</v>
      </c>
      <c r="K28" s="48">
        <f t="shared" si="0"/>
        <v>152.53999999999999</v>
      </c>
      <c r="L28" s="48">
        <f t="shared" si="0"/>
        <v>153.44</v>
      </c>
      <c r="M28" s="48">
        <f t="shared" si="0"/>
        <v>821.39999999999998</v>
      </c>
      <c r="N28" s="48">
        <f t="shared" si="0"/>
        <v>848.89999999999998</v>
      </c>
    </row>
    <row r="29" ht="16.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ht="16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ht="16.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ht="16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ht="16.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ht="16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ht="16.5">
      <c r="A35" s="35"/>
      <c r="B35" s="31">
        <v>1</v>
      </c>
      <c r="C35" s="32"/>
      <c r="D35" s="33"/>
      <c r="E35" s="44">
        <v>2</v>
      </c>
      <c r="F35" s="44">
        <v>3</v>
      </c>
      <c r="G35" s="44">
        <v>4</v>
      </c>
      <c r="H35" s="44"/>
      <c r="I35" s="44">
        <v>5</v>
      </c>
      <c r="J35" s="44"/>
      <c r="K35" s="44">
        <v>6</v>
      </c>
      <c r="L35" s="44"/>
      <c r="M35" s="31">
        <v>7</v>
      </c>
      <c r="N35" s="33"/>
    </row>
    <row r="36" ht="16.5">
      <c r="A36" s="4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0"/>
    </row>
    <row r="37" ht="18.75">
      <c r="A37" s="51"/>
      <c r="B37" s="1"/>
      <c r="C37" s="1"/>
      <c r="D37" s="1"/>
      <c r="E37" s="1"/>
      <c r="F37" s="2" t="s">
        <v>41</v>
      </c>
      <c r="G37" s="1"/>
      <c r="H37" s="1"/>
      <c r="I37" s="1"/>
      <c r="J37" s="1"/>
      <c r="K37" s="1"/>
      <c r="L37" s="1"/>
      <c r="M37" s="1"/>
      <c r="N37" s="52"/>
    </row>
    <row r="38" ht="16.5">
      <c r="A38" s="3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ht="16.5">
      <c r="A39" s="39" t="s">
        <v>42</v>
      </c>
      <c r="B39" s="40" t="s">
        <v>43</v>
      </c>
      <c r="C39" s="41"/>
      <c r="D39" s="42"/>
      <c r="E39" s="39">
        <v>250</v>
      </c>
      <c r="F39" s="39">
        <v>250</v>
      </c>
      <c r="G39" s="39">
        <v>5.7000000000000002</v>
      </c>
      <c r="H39" s="39">
        <v>5.7000000000000002</v>
      </c>
      <c r="I39" s="39">
        <v>0.40000000000000002</v>
      </c>
      <c r="J39" s="39">
        <v>0.40000000000000002</v>
      </c>
      <c r="K39" s="39">
        <v>10.9</v>
      </c>
      <c r="L39" s="39">
        <v>10.9</v>
      </c>
      <c r="M39" s="39">
        <v>59.600000000000001</v>
      </c>
      <c r="N39" s="39">
        <v>59.600000000000001</v>
      </c>
      <c r="O39" s="53"/>
    </row>
    <row r="40" ht="16.5">
      <c r="A40" s="39" t="s">
        <v>44</v>
      </c>
      <c r="B40" s="3" t="s">
        <v>45</v>
      </c>
      <c r="C40" s="3" t="s">
        <v>46</v>
      </c>
      <c r="D40" s="3"/>
      <c r="E40" s="39">
        <v>100</v>
      </c>
      <c r="F40" s="39">
        <v>100</v>
      </c>
      <c r="G40" s="39">
        <v>1.3</v>
      </c>
      <c r="H40" s="39">
        <v>1.3</v>
      </c>
      <c r="I40" s="39">
        <v>3.1000000000000001</v>
      </c>
      <c r="J40" s="39">
        <v>3.1000000000000001</v>
      </c>
      <c r="K40" s="54" t="s">
        <v>47</v>
      </c>
      <c r="L40" s="39">
        <v>11.800000000000001</v>
      </c>
      <c r="M40" s="39">
        <v>90</v>
      </c>
      <c r="N40" s="39">
        <v>90</v>
      </c>
    </row>
    <row r="41" ht="16.5">
      <c r="A41" s="39" t="s">
        <v>48</v>
      </c>
      <c r="B41" s="40" t="s">
        <v>49</v>
      </c>
      <c r="C41" s="41"/>
      <c r="D41" s="42"/>
      <c r="E41" s="39" t="s">
        <v>50</v>
      </c>
      <c r="F41" s="39" t="s">
        <v>50</v>
      </c>
      <c r="G41" s="39">
        <v>6</v>
      </c>
      <c r="H41" s="39">
        <v>6</v>
      </c>
      <c r="I41" s="39">
        <v>7.5</v>
      </c>
      <c r="J41" s="39">
        <v>7.5</v>
      </c>
      <c r="K41" s="54" t="s">
        <v>51</v>
      </c>
      <c r="L41" s="39">
        <v>40.200000000000003</v>
      </c>
      <c r="M41" s="39">
        <v>245</v>
      </c>
      <c r="N41" s="39">
        <v>245</v>
      </c>
    </row>
    <row r="42" ht="16.5">
      <c r="A42" s="39" t="s">
        <v>33</v>
      </c>
      <c r="B42" s="3" t="s">
        <v>52</v>
      </c>
      <c r="C42" s="3"/>
      <c r="D42" s="3"/>
      <c r="E42" s="39">
        <v>170</v>
      </c>
      <c r="F42" s="39">
        <v>170</v>
      </c>
      <c r="G42" s="39">
        <v>0.080000000000000002</v>
      </c>
      <c r="H42" s="39">
        <v>0.080000000000000002</v>
      </c>
      <c r="I42" s="39">
        <v>0</v>
      </c>
      <c r="J42" s="39">
        <v>0</v>
      </c>
      <c r="K42" s="39">
        <v>12.699999999999999</v>
      </c>
      <c r="L42" s="39">
        <v>12.699999999999999</v>
      </c>
      <c r="M42" s="39">
        <v>51</v>
      </c>
      <c r="N42" s="39">
        <v>51</v>
      </c>
    </row>
    <row r="43" ht="16.5">
      <c r="A43" s="39"/>
      <c r="B43" s="40" t="s">
        <v>37</v>
      </c>
      <c r="C43" s="41"/>
      <c r="D43" s="42"/>
      <c r="E43" s="39">
        <v>100</v>
      </c>
      <c r="F43" s="39">
        <v>100</v>
      </c>
      <c r="G43" s="39">
        <v>0.69999999999999996</v>
      </c>
      <c r="H43" s="39">
        <v>0.69999999999999996</v>
      </c>
      <c r="I43" s="39">
        <v>0.80000000000000004</v>
      </c>
      <c r="J43" s="39">
        <v>0.80000000000000004</v>
      </c>
      <c r="K43" s="39">
        <v>22.800000000000001</v>
      </c>
      <c r="L43" s="39">
        <v>22.800000000000001</v>
      </c>
      <c r="M43" s="39">
        <v>104</v>
      </c>
      <c r="N43" s="39">
        <v>104</v>
      </c>
    </row>
    <row r="44" ht="16.5">
      <c r="A44" s="39"/>
      <c r="B44" s="3" t="s">
        <v>38</v>
      </c>
      <c r="C44" s="3"/>
      <c r="D44" s="3"/>
      <c r="E44" s="39">
        <v>60</v>
      </c>
      <c r="F44" s="39">
        <v>60</v>
      </c>
      <c r="G44" s="39">
        <v>3.8399999999999999</v>
      </c>
      <c r="H44" s="39">
        <v>3.8399999999999999</v>
      </c>
      <c r="I44" s="39">
        <v>0.59999999999999998</v>
      </c>
      <c r="J44" s="39">
        <v>0.59999999999999998</v>
      </c>
      <c r="K44" s="39">
        <v>39.840000000000003</v>
      </c>
      <c r="L44" s="39">
        <v>39.840000000000003</v>
      </c>
      <c r="M44" s="39">
        <v>128</v>
      </c>
      <c r="N44" s="39">
        <v>128</v>
      </c>
    </row>
    <row r="45" ht="18.75">
      <c r="A45" s="45" t="s">
        <v>39</v>
      </c>
      <c r="B45" s="45" t="s">
        <v>40</v>
      </c>
      <c r="C45" s="45"/>
      <c r="D45" s="45"/>
      <c r="E45" s="55" t="s">
        <v>40</v>
      </c>
      <c r="F45" s="55" t="s">
        <v>40</v>
      </c>
      <c r="G45" s="45">
        <f t="shared" ref="G45:N45" si="1">SUM(G39:G44)</f>
        <v>17.619999999999997</v>
      </c>
      <c r="H45" s="45">
        <f t="shared" si="1"/>
        <v>17.619999999999997</v>
      </c>
      <c r="I45" s="48">
        <f t="shared" si="1"/>
        <v>12.4</v>
      </c>
      <c r="J45" s="48">
        <f t="shared" si="1"/>
        <v>12.4</v>
      </c>
      <c r="K45" s="48">
        <f t="shared" si="1"/>
        <v>86.240000000000009</v>
      </c>
      <c r="L45" s="48">
        <f t="shared" si="1"/>
        <v>138.24000000000001</v>
      </c>
      <c r="M45" s="48">
        <f t="shared" si="1"/>
        <v>677.60000000000002</v>
      </c>
      <c r="N45" s="48">
        <f t="shared" si="1"/>
        <v>677.60000000000002</v>
      </c>
    </row>
    <row r="46" ht="16.5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2"/>
    </row>
    <row r="47" ht="16.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</row>
    <row r="48" ht="16.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ht="16.5">
      <c r="A49" s="5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57"/>
    </row>
    <row r="50" ht="18.75">
      <c r="A50" s="51"/>
      <c r="B50" s="58"/>
      <c r="C50" s="58"/>
      <c r="D50" s="58"/>
      <c r="E50" s="58"/>
      <c r="F50" s="59" t="s">
        <v>53</v>
      </c>
      <c r="G50" s="58"/>
      <c r="H50" s="58"/>
      <c r="I50" s="58"/>
      <c r="J50" s="58"/>
      <c r="K50" s="58"/>
      <c r="L50" s="58"/>
      <c r="M50" s="58"/>
      <c r="N50" s="60"/>
    </row>
    <row r="51" ht="16.5">
      <c r="A51" s="37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4"/>
    </row>
    <row r="52" ht="16.5">
      <c r="A52" s="39" t="s">
        <v>54</v>
      </c>
      <c r="B52" s="40" t="s">
        <v>55</v>
      </c>
      <c r="C52" s="41"/>
      <c r="D52" s="42"/>
      <c r="E52" s="39">
        <v>250</v>
      </c>
      <c r="F52" s="39">
        <v>250</v>
      </c>
      <c r="G52" s="39">
        <v>4</v>
      </c>
      <c r="H52" s="39">
        <v>4</v>
      </c>
      <c r="I52" s="39">
        <v>6</v>
      </c>
      <c r="J52" s="39">
        <v>6</v>
      </c>
      <c r="K52" s="39">
        <v>25</v>
      </c>
      <c r="L52" s="39">
        <v>25</v>
      </c>
      <c r="M52" s="39">
        <v>140</v>
      </c>
      <c r="N52" s="39">
        <v>140</v>
      </c>
    </row>
    <row r="53" ht="16.5">
      <c r="A53" s="39" t="s">
        <v>56</v>
      </c>
      <c r="B53" s="56" t="s">
        <v>57</v>
      </c>
      <c r="C53" s="3"/>
      <c r="D53" s="57"/>
      <c r="E53" s="39">
        <v>100</v>
      </c>
      <c r="F53" s="39">
        <v>100</v>
      </c>
      <c r="G53" s="39">
        <v>6</v>
      </c>
      <c r="H53" s="39">
        <v>6</v>
      </c>
      <c r="I53" s="39">
        <v>7.9000000000000004</v>
      </c>
      <c r="J53" s="39">
        <v>7.9000000000000004</v>
      </c>
      <c r="K53" s="39">
        <v>28.399999999999999</v>
      </c>
      <c r="L53" s="39">
        <v>28.399999999999999</v>
      </c>
      <c r="M53" s="39">
        <v>101</v>
      </c>
      <c r="N53" s="39">
        <v>101</v>
      </c>
    </row>
    <row r="54" ht="16.5">
      <c r="A54" s="39" t="s">
        <v>58</v>
      </c>
      <c r="B54" s="40" t="s">
        <v>59</v>
      </c>
      <c r="C54" s="41"/>
      <c r="D54" s="42"/>
      <c r="E54" s="39">
        <v>50</v>
      </c>
      <c r="F54" s="39">
        <v>50</v>
      </c>
      <c r="G54" s="39">
        <v>6.7999999999999998</v>
      </c>
      <c r="H54" s="39">
        <v>6.7999999999999998</v>
      </c>
      <c r="I54" s="39">
        <v>4.9000000000000004</v>
      </c>
      <c r="J54" s="39">
        <v>4.9000000000000004</v>
      </c>
      <c r="K54" s="39">
        <v>3.2999999999999998</v>
      </c>
      <c r="L54" s="39">
        <v>3.2999999999999998</v>
      </c>
      <c r="M54" s="39">
        <v>80</v>
      </c>
      <c r="N54" s="39">
        <v>80</v>
      </c>
    </row>
    <row r="55" ht="16.5">
      <c r="A55" s="39" t="s">
        <v>33</v>
      </c>
      <c r="B55" s="56" t="s">
        <v>60</v>
      </c>
      <c r="C55" s="3"/>
      <c r="D55" s="57"/>
      <c r="E55" s="39">
        <v>50</v>
      </c>
      <c r="F55" s="39">
        <v>50</v>
      </c>
      <c r="G55" s="39">
        <v>0.90000000000000002</v>
      </c>
      <c r="H55" s="39">
        <v>0.90000000000000002</v>
      </c>
      <c r="I55" s="39">
        <v>0.10000000000000001</v>
      </c>
      <c r="J55" s="39">
        <v>0.10000000000000001</v>
      </c>
      <c r="K55" s="39">
        <v>3.6000000000000001</v>
      </c>
      <c r="L55" s="39">
        <v>3.6000000000000001</v>
      </c>
      <c r="M55" s="39">
        <v>55</v>
      </c>
      <c r="N55" s="39">
        <v>55</v>
      </c>
    </row>
    <row r="56" ht="16.5">
      <c r="A56" s="39" t="s">
        <v>35</v>
      </c>
      <c r="B56" s="40" t="s">
        <v>61</v>
      </c>
      <c r="C56" s="41"/>
      <c r="D56" s="42"/>
      <c r="E56" s="39">
        <v>170</v>
      </c>
      <c r="F56" s="39">
        <v>170</v>
      </c>
      <c r="G56" s="39">
        <v>0.80000000000000004</v>
      </c>
      <c r="H56" s="39">
        <v>0.80000000000000004</v>
      </c>
      <c r="I56" s="39">
        <v>0</v>
      </c>
      <c r="J56" s="39">
        <v>0</v>
      </c>
      <c r="K56" s="39">
        <v>6</v>
      </c>
      <c r="L56" s="39">
        <v>6</v>
      </c>
      <c r="M56" s="39">
        <v>51</v>
      </c>
      <c r="N56" s="39">
        <v>51</v>
      </c>
    </row>
    <row r="57" ht="16.5">
      <c r="A57" s="39"/>
      <c r="B57" s="56" t="s">
        <v>38</v>
      </c>
      <c r="C57" s="3"/>
      <c r="D57" s="57"/>
      <c r="E57" s="39">
        <v>60</v>
      </c>
      <c r="F57" s="39">
        <v>60</v>
      </c>
      <c r="G57" s="39">
        <v>3.8399999999999999</v>
      </c>
      <c r="H57" s="39">
        <v>3.8399999999999999</v>
      </c>
      <c r="I57" s="39">
        <v>0.59999999999999998</v>
      </c>
      <c r="J57" s="39">
        <v>0.59999999999999998</v>
      </c>
      <c r="K57" s="39">
        <v>39.840000000000003</v>
      </c>
      <c r="L57" s="39">
        <v>39.840000000000003</v>
      </c>
      <c r="M57" s="39">
        <v>128</v>
      </c>
      <c r="N57" s="39">
        <v>128</v>
      </c>
    </row>
    <row r="58" ht="16.5">
      <c r="A58" s="39"/>
      <c r="B58" s="40" t="s">
        <v>37</v>
      </c>
      <c r="C58" s="41"/>
      <c r="D58" s="42"/>
      <c r="E58" s="39">
        <v>100</v>
      </c>
      <c r="F58" s="39">
        <v>100</v>
      </c>
      <c r="G58" s="39">
        <v>1.7</v>
      </c>
      <c r="H58" s="39">
        <v>1.7</v>
      </c>
      <c r="I58" s="39">
        <v>0.29999999999999999</v>
      </c>
      <c r="J58" s="39">
        <v>0.29999999999999999</v>
      </c>
      <c r="K58" s="39">
        <v>32.100000000000001</v>
      </c>
      <c r="L58" s="39">
        <v>32.100000000000001</v>
      </c>
      <c r="M58" s="39">
        <v>142.09999999999999</v>
      </c>
      <c r="N58" s="39">
        <v>142.09999999999999</v>
      </c>
    </row>
    <row r="59" ht="18.75">
      <c r="A59" s="45" t="s">
        <v>39</v>
      </c>
      <c r="B59" s="46" t="s">
        <v>40</v>
      </c>
      <c r="C59" s="36"/>
      <c r="D59" s="47"/>
      <c r="E59" s="45" t="s">
        <v>40</v>
      </c>
      <c r="F59" s="45" t="s">
        <v>40</v>
      </c>
      <c r="G59" s="45">
        <f t="shared" ref="G59:N59" si="2">SUM(G52:G58)</f>
        <v>24.039999999999999</v>
      </c>
      <c r="H59" s="45">
        <f t="shared" si="2"/>
        <v>24.039999999999999</v>
      </c>
      <c r="I59" s="48">
        <f t="shared" si="2"/>
        <v>19.800000000000004</v>
      </c>
      <c r="J59" s="48">
        <f t="shared" si="2"/>
        <v>19.800000000000004</v>
      </c>
      <c r="K59" s="48">
        <f t="shared" si="2"/>
        <v>138.24000000000001</v>
      </c>
      <c r="L59" s="48">
        <f t="shared" si="2"/>
        <v>138.24000000000001</v>
      </c>
      <c r="M59" s="48">
        <f t="shared" si="2"/>
        <v>697.10000000000002</v>
      </c>
      <c r="N59" s="48">
        <f t="shared" si="2"/>
        <v>697.10000000000002</v>
      </c>
    </row>
    <row r="60" ht="18.75">
      <c r="A60" s="61"/>
      <c r="B60" s="61"/>
      <c r="C60" s="61"/>
      <c r="D60" s="61"/>
      <c r="E60" s="61"/>
      <c r="F60" s="61"/>
      <c r="G60" s="61"/>
      <c r="H60" s="61"/>
      <c r="I60" s="62"/>
      <c r="J60" s="62"/>
      <c r="K60" s="62"/>
      <c r="L60" s="62"/>
      <c r="M60" s="62"/>
      <c r="N60" s="62"/>
    </row>
    <row r="61" ht="18.75">
      <c r="A61" s="61"/>
      <c r="B61" s="61"/>
      <c r="C61" s="61"/>
      <c r="D61" s="61"/>
      <c r="E61" s="61"/>
      <c r="F61" s="61"/>
      <c r="G61" s="61"/>
      <c r="H61" s="61"/>
      <c r="I61" s="62"/>
      <c r="J61" s="62"/>
      <c r="K61" s="62"/>
      <c r="L61" s="62"/>
      <c r="M61" s="62"/>
      <c r="N61" s="62"/>
    </row>
    <row r="62" ht="18.75">
      <c r="A62" s="61"/>
      <c r="B62" s="61"/>
      <c r="C62" s="61"/>
      <c r="D62" s="61"/>
      <c r="E62" s="61"/>
      <c r="F62" s="61"/>
      <c r="G62" s="61"/>
      <c r="H62" s="61"/>
      <c r="I62" s="62"/>
      <c r="J62" s="62"/>
      <c r="K62" s="62"/>
      <c r="L62" s="62"/>
      <c r="M62" s="62"/>
      <c r="N62" s="62"/>
    </row>
    <row r="63" ht="18.75">
      <c r="A63" s="61"/>
      <c r="B63" s="61"/>
      <c r="C63" s="61"/>
      <c r="D63" s="61"/>
      <c r="E63" s="61"/>
      <c r="F63" s="61"/>
      <c r="G63" s="61"/>
      <c r="H63" s="61"/>
      <c r="I63" s="62"/>
      <c r="J63" s="62"/>
      <c r="K63" s="62"/>
      <c r="L63" s="62"/>
      <c r="M63" s="62"/>
      <c r="N63" s="62"/>
    </row>
    <row r="64" ht="18.75">
      <c r="A64" s="61"/>
      <c r="B64" s="61"/>
      <c r="C64" s="61"/>
      <c r="D64" s="61"/>
      <c r="E64" s="61"/>
      <c r="F64" s="61"/>
      <c r="G64" s="61"/>
      <c r="H64" s="61"/>
      <c r="I64" s="62"/>
      <c r="J64" s="62"/>
      <c r="K64" s="62"/>
      <c r="L64" s="62"/>
      <c r="M64" s="62"/>
      <c r="N64" s="62"/>
    </row>
    <row r="65" ht="18.75">
      <c r="A65" s="61"/>
      <c r="B65" s="61"/>
      <c r="C65" s="61"/>
      <c r="D65" s="61"/>
      <c r="E65" s="61"/>
      <c r="F65" s="61"/>
      <c r="G65" s="61"/>
      <c r="H65" s="61"/>
      <c r="I65" s="62"/>
      <c r="J65" s="62"/>
      <c r="K65" s="62"/>
      <c r="L65" s="62"/>
      <c r="M65" s="62"/>
      <c r="N65" s="62"/>
    </row>
    <row r="66" ht="15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75">
      <c r="A68" s="35" t="s">
        <v>62</v>
      </c>
      <c r="B68" s="31">
        <v>1</v>
      </c>
      <c r="C68" s="32"/>
      <c r="D68" s="33"/>
      <c r="E68" s="44">
        <v>2</v>
      </c>
      <c r="F68" s="44">
        <v>3</v>
      </c>
      <c r="G68" s="44">
        <v>4</v>
      </c>
      <c r="H68" s="44"/>
      <c r="I68" s="44">
        <v>5</v>
      </c>
      <c r="J68" s="44"/>
      <c r="K68" s="44">
        <v>6</v>
      </c>
      <c r="L68" s="44"/>
      <c r="M68" s="31">
        <v>7</v>
      </c>
      <c r="N68" s="33"/>
    </row>
    <row r="69" ht="15.75">
      <c r="A69" s="4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50"/>
    </row>
    <row r="70" ht="18.75">
      <c r="A70" s="51"/>
      <c r="B70" s="58"/>
      <c r="C70" s="58"/>
      <c r="D70" s="58"/>
      <c r="E70" s="58"/>
      <c r="F70" s="59" t="s">
        <v>63</v>
      </c>
      <c r="G70" s="58"/>
      <c r="H70" s="58"/>
      <c r="I70" s="58"/>
      <c r="J70" s="58"/>
      <c r="K70" s="58"/>
      <c r="L70" s="58"/>
      <c r="M70" s="58"/>
      <c r="N70" s="60"/>
    </row>
    <row r="71" ht="15.75">
      <c r="A71" s="37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4"/>
    </row>
    <row r="72" ht="15.75">
      <c r="A72" s="39" t="s">
        <v>64</v>
      </c>
      <c r="B72" s="40" t="s">
        <v>65</v>
      </c>
      <c r="C72" s="41"/>
      <c r="D72" s="42"/>
      <c r="E72" s="39">
        <v>250</v>
      </c>
      <c r="F72" s="39">
        <v>250</v>
      </c>
      <c r="G72" s="43">
        <v>4.0999999999999996</v>
      </c>
      <c r="H72" s="39">
        <v>4.0999999999999996</v>
      </c>
      <c r="I72" s="39">
        <v>0.40000000000000002</v>
      </c>
      <c r="J72" s="43">
        <v>0.40000000000000002</v>
      </c>
      <c r="K72" s="43">
        <v>10.9</v>
      </c>
      <c r="L72" s="43">
        <v>10.9</v>
      </c>
      <c r="M72" s="39">
        <v>59.600000000000001</v>
      </c>
      <c r="N72" s="39">
        <v>59.600000000000001</v>
      </c>
    </row>
    <row r="73" ht="15.75">
      <c r="A73" s="39" t="s">
        <v>66</v>
      </c>
      <c r="B73" s="3" t="s">
        <v>67</v>
      </c>
      <c r="C73" s="3"/>
      <c r="D73" s="3"/>
      <c r="E73" s="39">
        <v>100</v>
      </c>
      <c r="F73" s="39">
        <v>100</v>
      </c>
      <c r="G73" s="39">
        <v>3.8999999999999999</v>
      </c>
      <c r="H73" s="39">
        <v>3.8999999999999999</v>
      </c>
      <c r="I73" s="39">
        <v>2.2999999999999998</v>
      </c>
      <c r="J73" s="39">
        <v>2.2999999999999998</v>
      </c>
      <c r="K73" s="39">
        <v>24</v>
      </c>
      <c r="L73" s="39">
        <v>24</v>
      </c>
      <c r="M73" s="39">
        <v>78</v>
      </c>
      <c r="N73" s="39">
        <v>78</v>
      </c>
    </row>
    <row r="74" ht="15.75">
      <c r="A74" s="39" t="s">
        <v>68</v>
      </c>
      <c r="B74" s="40" t="s">
        <v>69</v>
      </c>
      <c r="C74" s="41"/>
      <c r="D74" s="42"/>
      <c r="E74" s="39">
        <v>50</v>
      </c>
      <c r="F74" s="39">
        <v>50</v>
      </c>
      <c r="G74" s="39">
        <v>1.2</v>
      </c>
      <c r="H74" s="39">
        <v>1.2</v>
      </c>
      <c r="I74" s="39">
        <v>4.5999999999999996</v>
      </c>
      <c r="J74" s="39">
        <v>4.5999999999999996</v>
      </c>
      <c r="K74" s="39">
        <v>78</v>
      </c>
      <c r="L74" s="39">
        <v>78</v>
      </c>
      <c r="M74" s="39">
        <v>255</v>
      </c>
      <c r="N74" s="39">
        <v>255</v>
      </c>
    </row>
    <row r="75" ht="15.75">
      <c r="A75" s="39" t="s">
        <v>33</v>
      </c>
      <c r="B75" s="3" t="s">
        <v>60</v>
      </c>
      <c r="C75" s="3"/>
      <c r="D75" s="3"/>
      <c r="E75" s="39">
        <v>50</v>
      </c>
      <c r="F75" s="39">
        <v>50</v>
      </c>
      <c r="G75" s="39">
        <v>0.90000000000000002</v>
      </c>
      <c r="H75" s="39">
        <v>0.90000000000000002</v>
      </c>
      <c r="I75" s="39">
        <v>0.10000000000000001</v>
      </c>
      <c r="J75" s="39">
        <v>0.10000000000000001</v>
      </c>
      <c r="K75" s="39">
        <v>3.6000000000000001</v>
      </c>
      <c r="L75" s="39">
        <v>3.6000000000000001</v>
      </c>
      <c r="M75" s="39">
        <v>55</v>
      </c>
      <c r="N75" s="39">
        <v>55</v>
      </c>
    </row>
    <row r="76" ht="15.75">
      <c r="A76" s="39" t="s">
        <v>35</v>
      </c>
      <c r="B76" s="40" t="s">
        <v>61</v>
      </c>
      <c r="C76" s="41"/>
      <c r="D76" s="42"/>
      <c r="E76" s="39">
        <v>170</v>
      </c>
      <c r="F76" s="39">
        <v>170</v>
      </c>
      <c r="G76" s="39">
        <v>0.80000000000000004</v>
      </c>
      <c r="H76" s="39">
        <v>0.80000000000000004</v>
      </c>
      <c r="I76" s="39">
        <v>0</v>
      </c>
      <c r="J76" s="39">
        <v>0</v>
      </c>
      <c r="K76" s="39">
        <v>6</v>
      </c>
      <c r="L76" s="39">
        <v>6</v>
      </c>
      <c r="M76" s="39">
        <v>51</v>
      </c>
      <c r="N76" s="39">
        <v>51</v>
      </c>
    </row>
    <row r="77" ht="15.75">
      <c r="A77" s="39"/>
      <c r="B77" s="40" t="s">
        <v>37</v>
      </c>
      <c r="C77" s="41"/>
      <c r="D77" s="42"/>
      <c r="E77" s="39">
        <v>100</v>
      </c>
      <c r="F77" s="39">
        <v>100</v>
      </c>
      <c r="G77" s="39">
        <v>1.7</v>
      </c>
      <c r="H77" s="39">
        <v>1.7</v>
      </c>
      <c r="I77" s="39">
        <v>0.29999999999999999</v>
      </c>
      <c r="J77" s="39">
        <v>0.29999999999999999</v>
      </c>
      <c r="K77" s="39">
        <v>32.100000000000001</v>
      </c>
      <c r="L77" s="39">
        <v>32.100000000000001</v>
      </c>
      <c r="M77" s="39">
        <v>142.09999999999999</v>
      </c>
      <c r="N77" s="39">
        <v>142.09999999999999</v>
      </c>
    </row>
    <row r="78" ht="15.75">
      <c r="A78" s="39"/>
      <c r="B78" s="40" t="s">
        <v>38</v>
      </c>
      <c r="C78" s="41"/>
      <c r="D78" s="42"/>
      <c r="E78" s="39">
        <v>60</v>
      </c>
      <c r="F78" s="39">
        <v>60</v>
      </c>
      <c r="G78" s="39">
        <v>2.8799999999999999</v>
      </c>
      <c r="H78" s="39">
        <v>2.8799999999999999</v>
      </c>
      <c r="I78" s="39">
        <v>0.5</v>
      </c>
      <c r="J78" s="39">
        <v>0.5</v>
      </c>
      <c r="K78" s="39">
        <v>29.879999999999999</v>
      </c>
      <c r="L78" s="39">
        <v>29.879999999999999</v>
      </c>
      <c r="M78" s="39">
        <v>128</v>
      </c>
      <c r="N78" s="39">
        <v>128</v>
      </c>
    </row>
    <row r="79" ht="15.75">
      <c r="A79" s="39"/>
      <c r="B79" s="3"/>
      <c r="C79" s="3"/>
      <c r="D79" s="3"/>
      <c r="E79" s="63"/>
      <c r="F79" s="53"/>
      <c r="G79" s="64"/>
      <c r="H79" s="65"/>
      <c r="I79" s="66"/>
      <c r="J79" s="65"/>
      <c r="K79" s="64"/>
      <c r="L79" s="65"/>
      <c r="M79" s="66"/>
      <c r="N79" s="65"/>
    </row>
    <row r="80" ht="15.75">
      <c r="A80" s="39"/>
      <c r="B80" s="3"/>
      <c r="C80" s="3"/>
      <c r="D80" s="3"/>
      <c r="E80" s="63"/>
      <c r="F80" s="53"/>
      <c r="G80" s="64"/>
      <c r="H80" s="65"/>
      <c r="I80" s="66"/>
      <c r="J80" s="65"/>
      <c r="K80" s="64"/>
      <c r="L80" s="65"/>
      <c r="M80" s="66"/>
      <c r="N80" s="65"/>
    </row>
    <row r="81" ht="18.75">
      <c r="A81" s="45" t="s">
        <v>39</v>
      </c>
      <c r="B81" s="46" t="s">
        <v>40</v>
      </c>
      <c r="C81" s="36"/>
      <c r="D81" s="47"/>
      <c r="E81" s="45" t="s">
        <v>40</v>
      </c>
      <c r="F81" s="45" t="s">
        <v>40</v>
      </c>
      <c r="G81" s="45">
        <f t="shared" ref="G81:N81" si="3">SUM(G72:G80)</f>
        <v>15.48</v>
      </c>
      <c r="H81" s="45">
        <f t="shared" si="3"/>
        <v>15.48</v>
      </c>
      <c r="I81" s="48">
        <f t="shared" si="3"/>
        <v>8.1999999999999993</v>
      </c>
      <c r="J81" s="48">
        <f t="shared" si="3"/>
        <v>8.1999999999999993</v>
      </c>
      <c r="K81" s="48">
        <f t="shared" si="3"/>
        <v>184.47999999999999</v>
      </c>
      <c r="L81" s="48">
        <f t="shared" si="3"/>
        <v>184.47999999999999</v>
      </c>
      <c r="M81" s="48">
        <f t="shared" si="3"/>
        <v>768.70000000000005</v>
      </c>
      <c r="N81" s="48">
        <f t="shared" si="3"/>
        <v>768.70000000000005</v>
      </c>
    </row>
    <row r="82" ht="15.75">
      <c r="A82" s="30"/>
      <c r="B82" s="3"/>
      <c r="C82" s="3"/>
      <c r="D82" s="3"/>
      <c r="E82" s="67"/>
      <c r="F82" s="67"/>
      <c r="G82" s="67"/>
      <c r="H82" s="67"/>
      <c r="I82" s="67"/>
      <c r="J82" s="67"/>
      <c r="K82" s="67"/>
      <c r="L82" s="67"/>
      <c r="M82" s="67"/>
      <c r="N82" s="68"/>
    </row>
    <row r="83" ht="18.75">
      <c r="A83" s="51"/>
      <c r="B83" s="58"/>
      <c r="C83" s="58"/>
      <c r="D83" s="58"/>
      <c r="E83" s="58"/>
      <c r="F83" s="59" t="s">
        <v>70</v>
      </c>
      <c r="G83" s="58"/>
      <c r="H83" s="58"/>
      <c r="I83" s="58"/>
      <c r="J83" s="58"/>
      <c r="K83" s="58"/>
      <c r="L83" s="58"/>
      <c r="M83" s="58"/>
      <c r="N83" s="60"/>
    </row>
    <row r="84" ht="15.75">
      <c r="A84" s="37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4"/>
    </row>
    <row r="85" ht="15.75">
      <c r="A85" s="39" t="s">
        <v>71</v>
      </c>
      <c r="B85" s="40" t="s">
        <v>72</v>
      </c>
      <c r="C85" s="41"/>
      <c r="D85" s="42"/>
      <c r="E85" s="39">
        <v>250</v>
      </c>
      <c r="F85" s="39">
        <v>250</v>
      </c>
      <c r="G85" s="39">
        <v>2.7000000000000002</v>
      </c>
      <c r="H85" s="39">
        <v>2.7000000000000002</v>
      </c>
      <c r="I85" s="39">
        <v>4.7000000000000002</v>
      </c>
      <c r="J85" s="39">
        <v>4.7000000000000002</v>
      </c>
      <c r="K85" s="39">
        <v>19.800000000000001</v>
      </c>
      <c r="L85" s="39">
        <v>19.800000000000001</v>
      </c>
      <c r="M85" s="39">
        <v>111</v>
      </c>
      <c r="N85" s="39">
        <v>111</v>
      </c>
    </row>
    <row r="86" ht="15.75">
      <c r="A86" s="39" t="s">
        <v>73</v>
      </c>
      <c r="B86" s="3" t="s">
        <v>74</v>
      </c>
      <c r="C86" s="3"/>
      <c r="D86" s="3"/>
      <c r="E86" s="39">
        <v>65</v>
      </c>
      <c r="F86" s="39">
        <v>65</v>
      </c>
      <c r="G86" s="39">
        <v>8.1999999999999993</v>
      </c>
      <c r="H86" s="54" t="s">
        <v>75</v>
      </c>
      <c r="I86" s="39">
        <v>12.5</v>
      </c>
      <c r="J86" s="39">
        <v>12.5</v>
      </c>
      <c r="K86" s="39">
        <v>26.199999999999999</v>
      </c>
      <c r="L86" s="39">
        <v>26.199999999999999</v>
      </c>
      <c r="M86" s="39">
        <v>251</v>
      </c>
      <c r="N86" s="39">
        <v>251</v>
      </c>
    </row>
    <row r="87" ht="15.75">
      <c r="A87" s="39" t="s">
        <v>56</v>
      </c>
      <c r="B87" s="40" t="s">
        <v>57</v>
      </c>
      <c r="C87" s="41"/>
      <c r="D87" s="42"/>
      <c r="E87" s="39">
        <v>100</v>
      </c>
      <c r="F87" s="39">
        <v>100</v>
      </c>
      <c r="G87" s="39">
        <v>6</v>
      </c>
      <c r="H87" s="39">
        <v>6</v>
      </c>
      <c r="I87" s="39">
        <v>7.9000000000000004</v>
      </c>
      <c r="J87" s="39">
        <v>7.9000000000000004</v>
      </c>
      <c r="K87" s="39">
        <v>28.399999999999999</v>
      </c>
      <c r="L87" s="39">
        <v>28.399999999999999</v>
      </c>
      <c r="M87" s="39">
        <v>101</v>
      </c>
      <c r="N87" s="39">
        <v>101</v>
      </c>
    </row>
    <row r="88" ht="15.75">
      <c r="A88" s="39" t="s">
        <v>33</v>
      </c>
      <c r="B88" s="3" t="s">
        <v>52</v>
      </c>
      <c r="C88" s="3"/>
      <c r="D88" s="3"/>
      <c r="E88" s="39">
        <v>170</v>
      </c>
      <c r="F88" s="39">
        <v>170</v>
      </c>
      <c r="G88" s="39">
        <v>0.51000000000000001</v>
      </c>
      <c r="H88" s="39">
        <v>0.51000000000000001</v>
      </c>
      <c r="I88" s="39">
        <v>0</v>
      </c>
      <c r="J88" s="39">
        <v>0</v>
      </c>
      <c r="K88" s="39">
        <v>26.699999999999999</v>
      </c>
      <c r="L88" s="39">
        <v>26.699999999999999</v>
      </c>
      <c r="M88" s="39">
        <v>109</v>
      </c>
      <c r="N88" s="39">
        <v>109</v>
      </c>
    </row>
    <row r="89" ht="15.75">
      <c r="A89" s="39"/>
      <c r="B89" s="40" t="s">
        <v>37</v>
      </c>
      <c r="C89" s="41"/>
      <c r="D89" s="42"/>
      <c r="E89" s="39">
        <v>100</v>
      </c>
      <c r="F89" s="39">
        <v>100</v>
      </c>
      <c r="G89" s="39">
        <v>0.69999999999999996</v>
      </c>
      <c r="H89" s="39">
        <v>0.69999999999999996</v>
      </c>
      <c r="I89" s="39">
        <v>0.80000000000000004</v>
      </c>
      <c r="J89" s="39">
        <v>0.80000000000000004</v>
      </c>
      <c r="K89" s="39">
        <v>22.800000000000001</v>
      </c>
      <c r="L89" s="39">
        <v>22.800000000000001</v>
      </c>
      <c r="M89" s="39">
        <v>104</v>
      </c>
      <c r="N89" s="39">
        <v>104</v>
      </c>
    </row>
    <row r="90" ht="18.75">
      <c r="A90" s="45"/>
      <c r="B90" s="69" t="s">
        <v>38</v>
      </c>
      <c r="C90" s="70"/>
      <c r="D90" s="71"/>
      <c r="E90" s="39">
        <v>60</v>
      </c>
      <c r="F90" s="39">
        <v>60</v>
      </c>
      <c r="G90" s="39">
        <v>3.8399999999999999</v>
      </c>
      <c r="H90" s="39">
        <v>3.8399999999999999</v>
      </c>
      <c r="I90" s="39">
        <v>0.59999999999999998</v>
      </c>
      <c r="J90" s="39">
        <v>0.59999999999999998</v>
      </c>
      <c r="K90" s="39">
        <v>39.840000000000003</v>
      </c>
      <c r="L90" s="39">
        <v>39.840000000000003</v>
      </c>
      <c r="M90" s="39">
        <v>128</v>
      </c>
      <c r="N90" s="39">
        <v>128</v>
      </c>
    </row>
    <row r="91" ht="15.75">
      <c r="A91" s="72"/>
      <c r="B91" s="56"/>
      <c r="C91" s="3"/>
      <c r="D91" s="3"/>
      <c r="E91" s="73"/>
      <c r="F91" s="74"/>
      <c r="G91" s="56"/>
      <c r="H91" s="56"/>
      <c r="I91" s="56"/>
      <c r="J91" s="56"/>
      <c r="K91" s="56"/>
      <c r="L91" s="56"/>
      <c r="M91" s="56"/>
      <c r="N91" s="75"/>
    </row>
    <row r="92" ht="18.75">
      <c r="A92" s="45" t="s">
        <v>39</v>
      </c>
      <c r="B92" s="45" t="s">
        <v>40</v>
      </c>
      <c r="C92" s="45"/>
      <c r="D92" s="45"/>
      <c r="E92" s="45" t="s">
        <v>40</v>
      </c>
      <c r="F92" s="76" t="s">
        <v>40</v>
      </c>
      <c r="G92" s="45">
        <f t="shared" ref="G92:N92" si="4">SUM(G85:G91)</f>
        <v>21.949999999999999</v>
      </c>
      <c r="H92" s="45">
        <f t="shared" si="4"/>
        <v>13.749999999999998</v>
      </c>
      <c r="I92" s="48">
        <f t="shared" si="4"/>
        <v>26.500000000000004</v>
      </c>
      <c r="J92" s="48">
        <f t="shared" si="4"/>
        <v>26.500000000000004</v>
      </c>
      <c r="K92" s="48">
        <f t="shared" si="4"/>
        <v>163.74000000000001</v>
      </c>
      <c r="L92" s="48">
        <f t="shared" si="4"/>
        <v>163.74000000000001</v>
      </c>
      <c r="M92" s="48">
        <f t="shared" si="4"/>
        <v>804</v>
      </c>
      <c r="N92" s="48">
        <f t="shared" si="4"/>
        <v>804</v>
      </c>
    </row>
    <row r="93" ht="18.75">
      <c r="A93" s="61"/>
      <c r="B93" s="61"/>
      <c r="C93" s="61"/>
      <c r="D93" s="61"/>
      <c r="E93" s="61"/>
      <c r="F93" s="61"/>
      <c r="G93" s="61"/>
      <c r="H93" s="61"/>
      <c r="I93" s="62"/>
      <c r="J93" s="62"/>
      <c r="K93" s="62"/>
      <c r="L93" s="62"/>
      <c r="M93" s="62"/>
      <c r="N93" s="62"/>
    </row>
    <row r="94" ht="18.75">
      <c r="A94" s="61"/>
      <c r="B94" s="61"/>
      <c r="C94" s="61"/>
      <c r="D94" s="61"/>
      <c r="E94" s="61"/>
      <c r="F94" s="61"/>
      <c r="G94" s="61"/>
      <c r="H94" s="61"/>
      <c r="I94" s="62"/>
      <c r="J94" s="62"/>
      <c r="K94" s="62"/>
      <c r="L94" s="62"/>
      <c r="M94" s="62"/>
      <c r="N94" s="62"/>
    </row>
    <row r="95" ht="18.75">
      <c r="A95" s="61"/>
      <c r="B95" s="61"/>
      <c r="C95" s="61"/>
      <c r="D95" s="61"/>
      <c r="E95" s="61"/>
      <c r="F95" s="61"/>
      <c r="G95" s="61"/>
      <c r="H95" s="61"/>
      <c r="I95" s="62"/>
      <c r="J95" s="62"/>
      <c r="K95" s="62"/>
      <c r="L95" s="62"/>
      <c r="M95" s="62"/>
      <c r="N95" s="62"/>
    </row>
    <row r="96" ht="15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8.75">
      <c r="A101" s="40"/>
      <c r="B101" s="41"/>
      <c r="C101" s="41"/>
      <c r="D101" s="41"/>
      <c r="E101" s="41"/>
      <c r="F101" s="77" t="s">
        <v>76</v>
      </c>
      <c r="G101" s="41"/>
      <c r="H101" s="41"/>
      <c r="I101" s="41"/>
      <c r="J101" s="41"/>
      <c r="K101" s="41"/>
      <c r="L101" s="41"/>
      <c r="M101" s="41"/>
      <c r="N101" s="42"/>
      <c r="O101" s="78"/>
    </row>
    <row r="102" ht="15.75">
      <c r="A102" s="35"/>
      <c r="B102" s="31">
        <v>1</v>
      </c>
      <c r="C102" s="32"/>
      <c r="D102" s="33"/>
      <c r="E102" s="44">
        <v>2</v>
      </c>
      <c r="F102" s="44">
        <v>3</v>
      </c>
      <c r="G102" s="44">
        <v>4</v>
      </c>
      <c r="H102" s="44"/>
      <c r="I102" s="44">
        <v>5</v>
      </c>
      <c r="J102" s="44"/>
      <c r="K102" s="44">
        <v>6</v>
      </c>
      <c r="L102" s="44"/>
      <c r="M102" s="31">
        <v>7</v>
      </c>
      <c r="N102" s="33"/>
      <c r="O102" s="78"/>
    </row>
    <row r="103" ht="15.75">
      <c r="A103" s="4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50"/>
    </row>
    <row r="104" ht="18.75">
      <c r="A104" s="51"/>
      <c r="B104" s="58"/>
      <c r="C104" s="58"/>
      <c r="D104" s="58"/>
      <c r="E104" s="58"/>
      <c r="F104" s="59" t="s">
        <v>77</v>
      </c>
      <c r="G104" s="58"/>
      <c r="H104" s="58"/>
      <c r="I104" s="58"/>
      <c r="J104" s="58"/>
      <c r="K104" s="58"/>
      <c r="L104" s="58"/>
      <c r="M104" s="58"/>
      <c r="N104" s="60"/>
    </row>
    <row r="105" ht="15.75">
      <c r="A105" s="37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4"/>
    </row>
    <row r="106" ht="15.75">
      <c r="A106" s="39" t="s">
        <v>78</v>
      </c>
      <c r="B106" s="40" t="s">
        <v>79</v>
      </c>
      <c r="C106" s="41"/>
      <c r="D106" s="42"/>
      <c r="E106" s="39">
        <v>250</v>
      </c>
      <c r="F106" s="39">
        <v>250</v>
      </c>
      <c r="G106" s="39">
        <v>5.7000000000000002</v>
      </c>
      <c r="H106" s="39">
        <v>5.7000000000000002</v>
      </c>
      <c r="I106" s="39">
        <v>0.40000000000000002</v>
      </c>
      <c r="J106" s="39">
        <v>0.40000000000000002</v>
      </c>
      <c r="K106" s="39">
        <v>10.9</v>
      </c>
      <c r="L106" s="39">
        <v>10.9</v>
      </c>
      <c r="M106" s="39">
        <v>59.600000000000001</v>
      </c>
      <c r="N106" s="39">
        <v>59.600000000000001</v>
      </c>
    </row>
    <row r="107" ht="15.75">
      <c r="A107" s="39" t="s">
        <v>80</v>
      </c>
      <c r="B107" s="56" t="s">
        <v>81</v>
      </c>
      <c r="C107" s="3"/>
      <c r="D107" s="57"/>
      <c r="E107" s="39">
        <v>100</v>
      </c>
      <c r="F107" s="39">
        <v>100</v>
      </c>
      <c r="G107" s="39">
        <v>6.7999999999999998</v>
      </c>
      <c r="H107" s="39">
        <v>6.7999999999999998</v>
      </c>
      <c r="I107" s="39">
        <v>4</v>
      </c>
      <c r="J107" s="39">
        <v>4</v>
      </c>
      <c r="K107" s="39">
        <v>3.2000000000000002</v>
      </c>
      <c r="L107" s="39">
        <v>3.2000000000000002</v>
      </c>
      <c r="M107" s="39">
        <v>80</v>
      </c>
      <c r="N107" s="39">
        <v>80</v>
      </c>
    </row>
    <row r="108" ht="15.75">
      <c r="A108" s="39" t="s">
        <v>82</v>
      </c>
      <c r="B108" s="40" t="s">
        <v>83</v>
      </c>
      <c r="C108" s="41"/>
      <c r="D108" s="42"/>
      <c r="E108" s="39" t="s">
        <v>84</v>
      </c>
      <c r="F108" s="39" t="s">
        <v>84</v>
      </c>
      <c r="G108" s="39">
        <v>4</v>
      </c>
      <c r="H108" s="39">
        <v>4</v>
      </c>
      <c r="I108" s="39">
        <v>18</v>
      </c>
      <c r="J108" s="39">
        <v>18</v>
      </c>
      <c r="K108" s="39">
        <v>48</v>
      </c>
      <c r="L108" s="39">
        <v>48</v>
      </c>
      <c r="M108" s="39">
        <v>223</v>
      </c>
      <c r="N108" s="39">
        <v>223</v>
      </c>
    </row>
    <row r="109" ht="15.75">
      <c r="A109" s="39" t="s">
        <v>33</v>
      </c>
      <c r="B109" s="56" t="s">
        <v>60</v>
      </c>
      <c r="C109" s="3"/>
      <c r="D109" s="57"/>
      <c r="E109" s="39">
        <v>50</v>
      </c>
      <c r="F109" s="39">
        <v>50</v>
      </c>
      <c r="G109" s="39">
        <v>0.90000000000000002</v>
      </c>
      <c r="H109" s="39">
        <v>0.90000000000000002</v>
      </c>
      <c r="I109" s="39">
        <v>0.10000000000000001</v>
      </c>
      <c r="J109" s="39">
        <v>0.10000000000000001</v>
      </c>
      <c r="K109" s="39">
        <v>3.6000000000000001</v>
      </c>
      <c r="L109" s="39">
        <v>3.6000000000000001</v>
      </c>
      <c r="M109" s="39">
        <v>55</v>
      </c>
      <c r="N109" s="39">
        <v>55</v>
      </c>
    </row>
    <row r="110" ht="15.75">
      <c r="A110" s="39" t="s">
        <v>35</v>
      </c>
      <c r="B110" s="40" t="s">
        <v>36</v>
      </c>
      <c r="C110" s="41"/>
      <c r="D110" s="42"/>
      <c r="E110" s="39">
        <v>170</v>
      </c>
      <c r="F110" s="39">
        <v>170</v>
      </c>
      <c r="G110" s="39">
        <v>0.51000000000000001</v>
      </c>
      <c r="H110" s="39">
        <v>0.51000000000000001</v>
      </c>
      <c r="I110" s="39">
        <v>0</v>
      </c>
      <c r="J110" s="39">
        <v>0</v>
      </c>
      <c r="K110" s="39">
        <v>26.699999999999999</v>
      </c>
      <c r="L110" s="39">
        <v>26.699999999999999</v>
      </c>
      <c r="M110" s="39">
        <v>109</v>
      </c>
      <c r="N110" s="39">
        <v>109</v>
      </c>
    </row>
    <row r="111" ht="15.75">
      <c r="A111" s="39"/>
      <c r="B111" s="56" t="s">
        <v>38</v>
      </c>
      <c r="C111" s="3"/>
      <c r="D111" s="57"/>
      <c r="E111" s="39">
        <v>60</v>
      </c>
      <c r="F111" s="39">
        <v>60</v>
      </c>
      <c r="G111" s="39">
        <v>3.8399999999999999</v>
      </c>
      <c r="H111" s="39">
        <v>3.8399999999999999</v>
      </c>
      <c r="I111" s="39">
        <v>0.59999999999999998</v>
      </c>
      <c r="J111" s="39">
        <v>0.59999999999999998</v>
      </c>
      <c r="K111" s="39">
        <v>39.840000000000003</v>
      </c>
      <c r="L111" s="39">
        <v>39.840000000000003</v>
      </c>
      <c r="M111" s="39">
        <v>128</v>
      </c>
      <c r="N111" s="39">
        <v>128</v>
      </c>
    </row>
    <row r="112" ht="15.75">
      <c r="A112" s="39"/>
      <c r="B112" s="40" t="s">
        <v>37</v>
      </c>
      <c r="C112" s="41"/>
      <c r="D112" s="42"/>
      <c r="E112" s="39">
        <v>100</v>
      </c>
      <c r="F112" s="39">
        <v>100</v>
      </c>
      <c r="G112" s="39">
        <v>1.7</v>
      </c>
      <c r="H112" s="39">
        <v>1.7</v>
      </c>
      <c r="I112" s="39">
        <v>0.29999999999999999</v>
      </c>
      <c r="J112" s="39">
        <v>0.29999999999999999</v>
      </c>
      <c r="K112" s="39">
        <v>32.100000000000001</v>
      </c>
      <c r="L112" s="39">
        <v>32.100000000000001</v>
      </c>
      <c r="M112" s="39">
        <v>142.09999999999999</v>
      </c>
      <c r="N112" s="39">
        <v>142.09999999999999</v>
      </c>
    </row>
    <row r="113" ht="15.75">
      <c r="A113" s="39"/>
      <c r="B113" s="51"/>
      <c r="C113" s="74"/>
      <c r="D113" s="79"/>
      <c r="E113" s="63"/>
      <c r="F113" s="53"/>
      <c r="G113" s="64"/>
      <c r="H113" s="65"/>
      <c r="I113" s="66"/>
      <c r="J113" s="65"/>
      <c r="K113" s="64"/>
      <c r="L113" s="65"/>
      <c r="M113" s="66"/>
      <c r="N113" s="65"/>
    </row>
    <row r="114" ht="18.75">
      <c r="A114" s="45" t="s">
        <v>39</v>
      </c>
      <c r="B114" s="46" t="s">
        <v>40</v>
      </c>
      <c r="C114" s="36"/>
      <c r="D114" s="47"/>
      <c r="E114" s="45" t="s">
        <v>40</v>
      </c>
      <c r="F114" s="45" t="s">
        <v>40</v>
      </c>
      <c r="G114" s="45">
        <f t="shared" ref="G114:N114" si="5">SUM(G106:G113)</f>
        <v>23.449999999999999</v>
      </c>
      <c r="H114" s="45">
        <f t="shared" si="5"/>
        <v>23.449999999999999</v>
      </c>
      <c r="I114" s="48">
        <f t="shared" si="5"/>
        <v>23.400000000000002</v>
      </c>
      <c r="J114" s="48">
        <f t="shared" si="5"/>
        <v>23.400000000000002</v>
      </c>
      <c r="K114" s="48">
        <f t="shared" si="5"/>
        <v>164.34</v>
      </c>
      <c r="L114" s="48">
        <f t="shared" si="5"/>
        <v>164.34</v>
      </c>
      <c r="M114" s="48">
        <f t="shared" si="5"/>
        <v>796.70000000000005</v>
      </c>
      <c r="N114" s="48">
        <f t="shared" si="5"/>
        <v>796.70000000000005</v>
      </c>
    </row>
    <row r="115" ht="15.75">
      <c r="A115" s="10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2"/>
    </row>
    <row r="116" ht="15.75">
      <c r="A116" s="5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57"/>
    </row>
    <row r="117" ht="18.75">
      <c r="A117" s="51"/>
      <c r="B117" s="58"/>
      <c r="C117" s="58"/>
      <c r="D117" s="58"/>
      <c r="E117" s="58"/>
      <c r="F117" s="59" t="s">
        <v>41</v>
      </c>
      <c r="G117" s="58"/>
      <c r="H117" s="58"/>
      <c r="I117" s="58"/>
      <c r="J117" s="58"/>
      <c r="K117" s="58"/>
      <c r="L117" s="58"/>
      <c r="M117" s="58"/>
      <c r="N117" s="60"/>
    </row>
    <row r="118" ht="15.75">
      <c r="A118" s="37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4"/>
    </row>
    <row r="119" ht="15.75">
      <c r="A119" s="39" t="s">
        <v>54</v>
      </c>
      <c r="B119" s="40" t="s">
        <v>55</v>
      </c>
      <c r="C119" s="41"/>
      <c r="D119" s="42"/>
      <c r="E119" s="39">
        <v>250</v>
      </c>
      <c r="F119" s="39">
        <v>250</v>
      </c>
      <c r="G119" s="39">
        <v>3.5</v>
      </c>
      <c r="H119" s="39">
        <v>3.5</v>
      </c>
      <c r="I119" s="39">
        <v>4.5</v>
      </c>
      <c r="J119" s="39">
        <v>4.5</v>
      </c>
      <c r="K119" s="39">
        <v>20</v>
      </c>
      <c r="L119" s="39">
        <v>20</v>
      </c>
      <c r="M119" s="39">
        <v>130</v>
      </c>
      <c r="N119" s="39">
        <v>130</v>
      </c>
    </row>
    <row r="120" ht="15.75">
      <c r="A120" s="39" t="s">
        <v>85</v>
      </c>
      <c r="B120" s="3" t="s">
        <v>86</v>
      </c>
      <c r="C120" s="3"/>
      <c r="D120" s="3"/>
      <c r="E120" s="39">
        <v>100</v>
      </c>
      <c r="F120" s="39">
        <v>100</v>
      </c>
      <c r="G120" s="39">
        <v>6.5</v>
      </c>
      <c r="H120" s="39">
        <v>6.5</v>
      </c>
      <c r="I120" s="39">
        <v>9.5999999999999996</v>
      </c>
      <c r="J120" s="39">
        <v>9.5999999999999996</v>
      </c>
      <c r="K120" s="39">
        <v>46.5</v>
      </c>
      <c r="L120" s="39">
        <v>46.5</v>
      </c>
      <c r="M120" s="39">
        <v>205</v>
      </c>
      <c r="N120" s="39">
        <v>205</v>
      </c>
    </row>
    <row r="121" ht="15.75">
      <c r="A121" s="39" t="s">
        <v>68</v>
      </c>
      <c r="B121" s="40" t="s">
        <v>69</v>
      </c>
      <c r="C121" s="41"/>
      <c r="D121" s="42"/>
      <c r="E121" s="39">
        <v>50</v>
      </c>
      <c r="F121" s="39">
        <v>50</v>
      </c>
      <c r="G121" s="39">
        <v>1.2</v>
      </c>
      <c r="H121" s="39">
        <v>1.2</v>
      </c>
      <c r="I121" s="39">
        <v>4.5999999999999996</v>
      </c>
      <c r="J121" s="39">
        <v>4.5999999999999996</v>
      </c>
      <c r="K121" s="39">
        <v>78</v>
      </c>
      <c r="L121" s="39">
        <v>78</v>
      </c>
      <c r="M121" s="39">
        <v>255</v>
      </c>
      <c r="N121" s="39">
        <v>255</v>
      </c>
    </row>
    <row r="122" ht="15.75">
      <c r="A122" s="39" t="s">
        <v>33</v>
      </c>
      <c r="B122" s="3" t="s">
        <v>52</v>
      </c>
      <c r="C122" s="3"/>
      <c r="D122" s="3"/>
      <c r="E122" s="39">
        <v>170</v>
      </c>
      <c r="F122" s="39">
        <v>170</v>
      </c>
      <c r="G122" s="39">
        <v>0.080000000000000002</v>
      </c>
      <c r="H122" s="39">
        <v>0.080000000000000002</v>
      </c>
      <c r="I122" s="39">
        <v>0</v>
      </c>
      <c r="J122" s="39">
        <v>0</v>
      </c>
      <c r="K122" s="39">
        <v>12.699999999999999</v>
      </c>
      <c r="L122" s="39">
        <v>12.699999999999999</v>
      </c>
      <c r="M122" s="39">
        <v>51</v>
      </c>
      <c r="N122" s="39">
        <v>51</v>
      </c>
    </row>
    <row r="123" ht="15.75">
      <c r="A123" s="39"/>
      <c r="B123" s="40" t="s">
        <v>38</v>
      </c>
      <c r="C123" s="41"/>
      <c r="D123" s="42"/>
      <c r="E123" s="39">
        <v>60</v>
      </c>
      <c r="F123" s="39">
        <v>60</v>
      </c>
      <c r="G123" s="39">
        <v>3.8399999999999999</v>
      </c>
      <c r="H123" s="39">
        <v>3.8399999999999999</v>
      </c>
      <c r="I123" s="39">
        <v>0.59999999999999998</v>
      </c>
      <c r="J123" s="39">
        <v>0.59999999999999998</v>
      </c>
      <c r="K123" s="39">
        <v>39.840000000000003</v>
      </c>
      <c r="L123" s="39">
        <v>39.840000000000003</v>
      </c>
      <c r="M123" s="39">
        <v>128</v>
      </c>
      <c r="N123" s="39">
        <v>128</v>
      </c>
    </row>
    <row r="124" ht="15.75">
      <c r="A124" s="39"/>
      <c r="B124" s="3" t="s">
        <v>37</v>
      </c>
      <c r="C124" s="3"/>
      <c r="D124" s="3"/>
      <c r="E124" s="39">
        <v>100</v>
      </c>
      <c r="F124" s="39">
        <v>100</v>
      </c>
      <c r="G124" s="39">
        <v>0.69999999999999996</v>
      </c>
      <c r="H124" s="39">
        <v>0.69999999999999996</v>
      </c>
      <c r="I124" s="39">
        <v>0.80000000000000004</v>
      </c>
      <c r="J124" s="39">
        <v>0.80000000000000004</v>
      </c>
      <c r="K124" s="39">
        <v>22.800000000000001</v>
      </c>
      <c r="L124" s="39">
        <v>22.800000000000001</v>
      </c>
      <c r="M124" s="39">
        <v>104</v>
      </c>
      <c r="N124" s="39">
        <v>104</v>
      </c>
    </row>
    <row r="125" ht="15.75">
      <c r="A125" s="39"/>
      <c r="B125" s="40"/>
      <c r="C125" s="41"/>
      <c r="D125" s="42"/>
      <c r="E125" s="63"/>
      <c r="F125" s="53"/>
      <c r="G125" s="64"/>
      <c r="H125" s="65"/>
      <c r="I125" s="66"/>
      <c r="J125" s="65"/>
      <c r="K125" s="64"/>
      <c r="L125" s="65"/>
      <c r="M125" s="66"/>
      <c r="N125" s="65"/>
    </row>
    <row r="126" ht="18.75">
      <c r="A126" s="45" t="s">
        <v>39</v>
      </c>
      <c r="B126" s="46" t="s">
        <v>40</v>
      </c>
      <c r="C126" s="36"/>
      <c r="D126" s="47"/>
      <c r="E126" s="45" t="s">
        <v>40</v>
      </c>
      <c r="F126" s="45" t="s">
        <v>40</v>
      </c>
      <c r="G126" s="45">
        <f t="shared" ref="G126:N126" si="6">SUM(G119:G125)</f>
        <v>15.819999999999999</v>
      </c>
      <c r="H126" s="45">
        <f t="shared" si="6"/>
        <v>15.819999999999999</v>
      </c>
      <c r="I126" s="48">
        <f t="shared" si="6"/>
        <v>20.100000000000001</v>
      </c>
      <c r="J126" s="48">
        <f t="shared" si="6"/>
        <v>20.100000000000001</v>
      </c>
      <c r="K126" s="48">
        <f t="shared" si="6"/>
        <v>219.84</v>
      </c>
      <c r="L126" s="48">
        <f t="shared" si="6"/>
        <v>219.84</v>
      </c>
      <c r="M126" s="48">
        <f t="shared" si="6"/>
        <v>873</v>
      </c>
      <c r="N126" s="48">
        <f t="shared" si="6"/>
        <v>873</v>
      </c>
    </row>
    <row r="127" ht="18.75">
      <c r="A127" s="61"/>
      <c r="B127" s="61"/>
      <c r="C127" s="61"/>
      <c r="D127" s="61"/>
      <c r="E127" s="61"/>
      <c r="F127" s="61"/>
      <c r="G127" s="61"/>
      <c r="H127" s="61"/>
      <c r="I127" s="62"/>
      <c r="J127" s="62"/>
      <c r="K127" s="62"/>
      <c r="L127" s="62"/>
      <c r="M127" s="62"/>
      <c r="N127" s="62"/>
    </row>
    <row r="128" ht="18.75">
      <c r="A128" s="61"/>
      <c r="B128" s="61"/>
      <c r="C128" s="61"/>
      <c r="D128" s="61"/>
      <c r="E128" s="61"/>
      <c r="F128" s="61"/>
      <c r="G128" s="61"/>
      <c r="H128" s="61"/>
      <c r="I128" s="62"/>
      <c r="J128" s="62"/>
      <c r="K128" s="62"/>
      <c r="L128" s="62"/>
      <c r="M128" s="62"/>
      <c r="N128" s="62"/>
    </row>
    <row r="129" ht="18.75">
      <c r="A129" s="61"/>
      <c r="B129" s="61"/>
      <c r="C129" s="61"/>
      <c r="D129" s="61"/>
      <c r="E129" s="61"/>
      <c r="F129" s="61"/>
      <c r="G129" s="61"/>
      <c r="H129" s="61"/>
      <c r="I129" s="62"/>
      <c r="J129" s="62"/>
      <c r="K129" s="62"/>
      <c r="L129" s="62"/>
      <c r="M129" s="62"/>
      <c r="N129" s="62"/>
    </row>
    <row r="130" ht="18.75">
      <c r="A130" s="61"/>
      <c r="B130" s="61"/>
      <c r="C130" s="61"/>
      <c r="D130" s="61"/>
      <c r="E130" s="61"/>
      <c r="F130" s="61"/>
      <c r="G130" s="61"/>
      <c r="H130" s="61"/>
      <c r="I130" s="62"/>
      <c r="J130" s="62"/>
      <c r="K130" s="62"/>
      <c r="L130" s="62"/>
      <c r="M130" s="62"/>
      <c r="N130" s="62"/>
    </row>
    <row r="131" ht="18.75">
      <c r="A131" s="61"/>
      <c r="B131" s="61"/>
      <c r="C131" s="61"/>
      <c r="D131" s="61"/>
      <c r="E131" s="61"/>
      <c r="F131" s="61"/>
      <c r="G131" s="61"/>
      <c r="H131" s="61"/>
      <c r="I131" s="62"/>
      <c r="J131" s="62"/>
      <c r="K131" s="62"/>
      <c r="L131" s="62"/>
      <c r="M131" s="62"/>
      <c r="N131" s="62"/>
    </row>
    <row r="132" ht="18.75">
      <c r="A132" s="61"/>
      <c r="B132" s="61"/>
      <c r="C132" s="61"/>
      <c r="D132" s="61"/>
      <c r="E132" s="61"/>
      <c r="F132" s="61"/>
      <c r="G132" s="61"/>
      <c r="H132" s="61"/>
      <c r="I132" s="62"/>
      <c r="J132" s="62"/>
      <c r="K132" s="62"/>
      <c r="L132" s="62"/>
      <c r="M132" s="62"/>
      <c r="N132" s="62"/>
    </row>
    <row r="133" ht="15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75">
      <c r="A134" s="35"/>
      <c r="B134" s="31">
        <v>1</v>
      </c>
      <c r="C134" s="32"/>
      <c r="D134" s="33"/>
      <c r="E134" s="44">
        <v>2</v>
      </c>
      <c r="F134" s="44">
        <v>3</v>
      </c>
      <c r="G134" s="44">
        <v>4</v>
      </c>
      <c r="H134" s="44"/>
      <c r="I134" s="44">
        <v>5</v>
      </c>
      <c r="J134" s="44"/>
      <c r="K134" s="44">
        <v>6</v>
      </c>
      <c r="L134" s="44"/>
      <c r="M134" s="31">
        <v>7</v>
      </c>
      <c r="N134" s="33"/>
      <c r="O134" s="64"/>
      <c r="P134" s="64"/>
      <c r="Q134" s="64"/>
      <c r="R134" s="64"/>
      <c r="S134" s="64"/>
      <c r="T134" s="64"/>
      <c r="U134" s="64"/>
      <c r="V134" s="80"/>
    </row>
    <row r="135" ht="15.75">
      <c r="A135" s="4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50"/>
    </row>
    <row r="136" ht="18.75">
      <c r="A136" s="51"/>
      <c r="B136" s="1"/>
      <c r="C136" s="1"/>
      <c r="D136" s="1"/>
      <c r="E136" s="1"/>
      <c r="F136" s="2" t="s">
        <v>53</v>
      </c>
      <c r="G136" s="1"/>
      <c r="H136" s="1"/>
      <c r="I136" s="1"/>
      <c r="J136" s="1"/>
      <c r="K136" s="1"/>
      <c r="L136" s="1"/>
      <c r="M136" s="1"/>
      <c r="N136" s="52"/>
    </row>
    <row r="137" ht="15.75">
      <c r="A137" s="35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3"/>
    </row>
    <row r="138" ht="15.75">
      <c r="A138" s="39" t="s">
        <v>64</v>
      </c>
      <c r="B138" s="40" t="s">
        <v>87</v>
      </c>
      <c r="C138" s="41"/>
      <c r="D138" s="42"/>
      <c r="E138" s="39">
        <v>250</v>
      </c>
      <c r="F138" s="39">
        <v>250</v>
      </c>
      <c r="G138" s="39">
        <v>3.2999999999999998</v>
      </c>
      <c r="H138" s="39">
        <v>3.2999999999999998</v>
      </c>
      <c r="I138" s="39">
        <v>0.40000000000000002</v>
      </c>
      <c r="J138" s="39">
        <v>0.40000000000000002</v>
      </c>
      <c r="K138" s="39">
        <v>10.9</v>
      </c>
      <c r="L138" s="39">
        <v>10.9</v>
      </c>
      <c r="M138" s="39">
        <v>59.600000000000001</v>
      </c>
      <c r="N138" s="39">
        <v>59.600000000000001</v>
      </c>
    </row>
    <row r="139" ht="15.75">
      <c r="A139" s="39" t="s">
        <v>29</v>
      </c>
      <c r="B139" s="3" t="s">
        <v>30</v>
      </c>
      <c r="C139" s="3"/>
      <c r="D139" s="3"/>
      <c r="E139" s="39">
        <v>100</v>
      </c>
      <c r="F139" s="39">
        <v>100</v>
      </c>
      <c r="G139" s="43">
        <v>3.5</v>
      </c>
      <c r="H139" s="39">
        <v>3.5</v>
      </c>
      <c r="I139" s="39">
        <v>8.6999999999999993</v>
      </c>
      <c r="J139" s="43">
        <v>8.6999999999999993</v>
      </c>
      <c r="K139" s="43">
        <v>23.699999999999999</v>
      </c>
      <c r="L139" s="43">
        <v>23.699999999999999</v>
      </c>
      <c r="M139" s="39">
        <v>140</v>
      </c>
      <c r="N139" s="39">
        <v>140</v>
      </c>
    </row>
    <row r="140" ht="15.75">
      <c r="A140" s="39" t="s">
        <v>31</v>
      </c>
      <c r="B140" s="40" t="s">
        <v>88</v>
      </c>
      <c r="C140" s="41"/>
      <c r="D140" s="42"/>
      <c r="E140" s="39">
        <v>50</v>
      </c>
      <c r="F140" s="39">
        <v>50</v>
      </c>
      <c r="G140" s="39">
        <v>41.399999999999999</v>
      </c>
      <c r="H140" s="39">
        <v>41.399999999999999</v>
      </c>
      <c r="I140" s="39">
        <v>7.7999999999999998</v>
      </c>
      <c r="J140" s="39">
        <v>7.7999999999999998</v>
      </c>
      <c r="K140" s="39">
        <v>8.1500000000000004</v>
      </c>
      <c r="L140" s="39">
        <v>8.1500000000000004</v>
      </c>
      <c r="M140" s="39">
        <v>154</v>
      </c>
      <c r="N140" s="39">
        <v>154</v>
      </c>
    </row>
    <row r="141" ht="15.75">
      <c r="A141" s="39" t="s">
        <v>33</v>
      </c>
      <c r="B141" s="3" t="s">
        <v>60</v>
      </c>
      <c r="C141" s="3"/>
      <c r="D141" s="3"/>
      <c r="E141" s="39">
        <v>50</v>
      </c>
      <c r="F141" s="39">
        <v>50</v>
      </c>
      <c r="G141" s="39">
        <v>0.90000000000000002</v>
      </c>
      <c r="H141" s="39">
        <v>0.90000000000000002</v>
      </c>
      <c r="I141" s="39">
        <v>0.10000000000000001</v>
      </c>
      <c r="J141" s="39">
        <v>0.10000000000000001</v>
      </c>
      <c r="K141" s="39">
        <v>3.6000000000000001</v>
      </c>
      <c r="L141" s="39">
        <v>3.6000000000000001</v>
      </c>
      <c r="M141" s="39">
        <v>55</v>
      </c>
      <c r="N141" s="39">
        <v>55</v>
      </c>
    </row>
    <row r="142" ht="15.75">
      <c r="A142" s="39" t="s">
        <v>89</v>
      </c>
      <c r="B142" s="40" t="s">
        <v>90</v>
      </c>
      <c r="C142" s="41"/>
      <c r="D142" s="42"/>
      <c r="E142" s="39">
        <v>170</v>
      </c>
      <c r="F142" s="39">
        <v>170</v>
      </c>
      <c r="G142" s="39">
        <v>0.080000000000000002</v>
      </c>
      <c r="H142" s="39">
        <v>0.080000000000000002</v>
      </c>
      <c r="I142" s="39">
        <v>0</v>
      </c>
      <c r="J142" s="39">
        <v>0</v>
      </c>
      <c r="K142" s="39">
        <v>12.699999999999999</v>
      </c>
      <c r="L142" s="39">
        <v>12.699999999999999</v>
      </c>
      <c r="M142" s="39">
        <v>51</v>
      </c>
      <c r="N142" s="39">
        <v>51</v>
      </c>
    </row>
    <row r="143" ht="15.75">
      <c r="A143" s="39"/>
      <c r="B143" s="3" t="s">
        <v>37</v>
      </c>
      <c r="C143" s="3"/>
      <c r="D143" s="3"/>
      <c r="E143" s="39">
        <v>100</v>
      </c>
      <c r="F143" s="39">
        <v>100</v>
      </c>
      <c r="G143" s="39">
        <v>1.7</v>
      </c>
      <c r="H143" s="39">
        <v>1.7</v>
      </c>
      <c r="I143" s="39">
        <v>0.29999999999999999</v>
      </c>
      <c r="J143" s="39">
        <v>0.29999999999999999</v>
      </c>
      <c r="K143" s="39">
        <v>32.100000000000001</v>
      </c>
      <c r="L143" s="39">
        <v>32.100000000000001</v>
      </c>
      <c r="M143" s="39">
        <v>142.09999999999999</v>
      </c>
      <c r="N143" s="39">
        <v>142.09999999999999</v>
      </c>
    </row>
    <row r="144" ht="15.75">
      <c r="A144" s="39"/>
      <c r="B144" s="40" t="s">
        <v>38</v>
      </c>
      <c r="C144" s="41"/>
      <c r="D144" s="42"/>
      <c r="E144" s="39">
        <v>60</v>
      </c>
      <c r="F144" s="39">
        <v>60</v>
      </c>
      <c r="G144" s="39">
        <v>3.8399999999999999</v>
      </c>
      <c r="H144" s="39">
        <v>3.8399999999999999</v>
      </c>
      <c r="I144" s="39">
        <v>0.59999999999999998</v>
      </c>
      <c r="J144" s="39">
        <v>0.59999999999999998</v>
      </c>
      <c r="K144" s="39">
        <v>39.840000000000003</v>
      </c>
      <c r="L144" s="39">
        <v>39.840000000000003</v>
      </c>
      <c r="M144" s="39">
        <v>128</v>
      </c>
      <c r="N144" s="39">
        <v>128</v>
      </c>
    </row>
    <row r="145" ht="15.75">
      <c r="A145" s="39"/>
      <c r="B145" s="3"/>
      <c r="C145" s="3"/>
      <c r="D145" s="3"/>
      <c r="E145" s="63"/>
      <c r="F145" s="53"/>
      <c r="G145" s="64"/>
      <c r="H145" s="65"/>
      <c r="I145" s="66"/>
      <c r="J145" s="65"/>
      <c r="K145" s="64"/>
      <c r="L145" s="65"/>
      <c r="M145" s="66"/>
      <c r="N145" s="65"/>
    </row>
    <row r="146" ht="18.75">
      <c r="A146" s="45" t="s">
        <v>39</v>
      </c>
      <c r="B146" s="46" t="s">
        <v>40</v>
      </c>
      <c r="C146" s="36"/>
      <c r="D146" s="47"/>
      <c r="E146" s="45" t="s">
        <v>40</v>
      </c>
      <c r="F146" s="45" t="s">
        <v>40</v>
      </c>
      <c r="G146" s="45">
        <f t="shared" ref="G146:N146" si="7">SUM(G138:G145)</f>
        <v>54.719999999999999</v>
      </c>
      <c r="H146" s="45">
        <f t="shared" si="7"/>
        <v>54.719999999999999</v>
      </c>
      <c r="I146" s="48">
        <f t="shared" si="7"/>
        <v>17.900000000000002</v>
      </c>
      <c r="J146" s="48">
        <f t="shared" si="7"/>
        <v>17.900000000000002</v>
      </c>
      <c r="K146" s="48">
        <f t="shared" si="7"/>
        <v>130.99000000000001</v>
      </c>
      <c r="L146" s="48">
        <f t="shared" si="7"/>
        <v>130.99000000000001</v>
      </c>
      <c r="M146" s="48">
        <f t="shared" si="7"/>
        <v>729.70000000000005</v>
      </c>
      <c r="N146" s="48">
        <f t="shared" si="7"/>
        <v>729.70000000000005</v>
      </c>
    </row>
    <row r="147" ht="18.75">
      <c r="A147" s="8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82"/>
      <c r="P147" s="53"/>
      <c r="Q147" s="3"/>
      <c r="R147" s="3"/>
      <c r="S147" s="3"/>
      <c r="T147" s="63"/>
      <c r="U147" s="53"/>
      <c r="V147" s="67"/>
      <c r="W147" s="53"/>
      <c r="X147" s="63"/>
      <c r="Y147" s="53"/>
      <c r="Z147" s="67"/>
      <c r="AA147" s="53"/>
      <c r="AB147" s="63"/>
      <c r="AC147" s="53"/>
    </row>
    <row r="148" ht="15.75">
      <c r="A148" s="5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F148" s="53"/>
      <c r="AH148" s="67"/>
      <c r="AI148" s="67"/>
      <c r="AJ148" s="53"/>
      <c r="AK148" s="63"/>
      <c r="AL148" s="53"/>
    </row>
    <row r="149" ht="18.75">
      <c r="A149" s="51"/>
      <c r="B149" s="58"/>
      <c r="C149" s="58"/>
      <c r="D149" s="58"/>
      <c r="E149" s="58"/>
      <c r="F149" s="59" t="s">
        <v>91</v>
      </c>
      <c r="G149" s="58"/>
      <c r="H149" s="58"/>
      <c r="I149" s="58"/>
      <c r="J149" s="58"/>
      <c r="K149" s="58"/>
      <c r="L149" s="58"/>
      <c r="M149" s="58"/>
      <c r="N149" s="58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F149" s="67"/>
      <c r="AH149" s="67"/>
      <c r="AI149" s="67"/>
      <c r="AJ149" s="67"/>
      <c r="AK149" s="67"/>
      <c r="AL149" s="67"/>
    </row>
    <row r="150" ht="15.75">
      <c r="A150" s="37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33"/>
    </row>
    <row r="151" ht="15.75">
      <c r="A151" s="39" t="s">
        <v>64</v>
      </c>
      <c r="B151" s="40" t="s">
        <v>65</v>
      </c>
      <c r="C151" s="41"/>
      <c r="D151" s="42"/>
      <c r="E151" s="39">
        <v>250</v>
      </c>
      <c r="F151" s="39">
        <v>250</v>
      </c>
      <c r="G151" s="43">
        <v>5.7000000000000002</v>
      </c>
      <c r="H151" s="39">
        <v>5.7000000000000002</v>
      </c>
      <c r="I151" s="39">
        <v>6.2000000000000002</v>
      </c>
      <c r="J151" s="43">
        <v>6.2000000000000002</v>
      </c>
      <c r="K151" s="43">
        <v>25</v>
      </c>
      <c r="L151" s="43">
        <v>25</v>
      </c>
      <c r="M151" s="39">
        <v>140</v>
      </c>
      <c r="N151" s="39">
        <v>140</v>
      </c>
      <c r="O151" s="67"/>
      <c r="P151" s="67"/>
      <c r="Q151" s="67"/>
      <c r="R151" s="67"/>
      <c r="S151" s="67"/>
      <c r="T151" s="67"/>
      <c r="U151" s="67"/>
      <c r="V151" s="67"/>
      <c r="W151" s="83"/>
      <c r="X151" s="83"/>
    </row>
    <row r="152" ht="15.75">
      <c r="A152" s="39" t="s">
        <v>92</v>
      </c>
      <c r="B152" s="3" t="s">
        <v>93</v>
      </c>
      <c r="C152" s="3"/>
      <c r="D152" s="3"/>
      <c r="E152" s="39">
        <v>100</v>
      </c>
      <c r="F152" s="39">
        <v>100</v>
      </c>
      <c r="G152" s="39">
        <v>1.5</v>
      </c>
      <c r="H152" s="39">
        <v>1.5</v>
      </c>
      <c r="I152" s="84">
        <v>3</v>
      </c>
      <c r="J152" s="84">
        <v>3</v>
      </c>
      <c r="K152" s="84">
        <v>16</v>
      </c>
      <c r="L152" s="84">
        <v>16</v>
      </c>
      <c r="M152" s="84">
        <v>98</v>
      </c>
      <c r="N152" s="84">
        <v>98</v>
      </c>
      <c r="O152" s="83"/>
      <c r="P152" s="83"/>
      <c r="Q152" s="83"/>
      <c r="R152" s="83"/>
      <c r="S152" s="83"/>
      <c r="T152" s="83"/>
      <c r="U152" s="83"/>
      <c r="V152" s="83"/>
      <c r="W152" s="83"/>
      <c r="X152" s="83"/>
    </row>
    <row r="153" ht="15.75">
      <c r="A153" s="39" t="s">
        <v>94</v>
      </c>
      <c r="B153" s="40" t="s">
        <v>95</v>
      </c>
      <c r="C153" s="41"/>
      <c r="D153" s="42"/>
      <c r="E153" s="39" t="s">
        <v>84</v>
      </c>
      <c r="F153" s="39" t="s">
        <v>84</v>
      </c>
      <c r="G153" s="39">
        <v>10.1</v>
      </c>
      <c r="H153" s="39">
        <v>10.1</v>
      </c>
      <c r="I153" s="39">
        <v>10.199999999999999</v>
      </c>
      <c r="J153" s="39">
        <v>10.199999999999999</v>
      </c>
      <c r="K153" s="39">
        <v>13</v>
      </c>
      <c r="L153" s="39">
        <v>13</v>
      </c>
      <c r="M153" s="39">
        <v>185</v>
      </c>
      <c r="N153" s="39">
        <v>185</v>
      </c>
      <c r="O153" s="64"/>
      <c r="P153" s="64"/>
      <c r="Q153" s="64"/>
      <c r="R153" s="64"/>
      <c r="S153" s="64"/>
      <c r="T153" s="64"/>
      <c r="U153" s="64"/>
      <c r="V153" s="64"/>
      <c r="W153" s="83"/>
      <c r="X153" s="83"/>
    </row>
    <row r="154" ht="15.75">
      <c r="A154" s="39" t="s">
        <v>33</v>
      </c>
      <c r="B154" s="3" t="s">
        <v>96</v>
      </c>
      <c r="C154" s="3"/>
      <c r="D154" s="3"/>
      <c r="E154" s="39">
        <v>50</v>
      </c>
      <c r="F154" s="39">
        <v>50</v>
      </c>
      <c r="G154" s="39">
        <v>38</v>
      </c>
      <c r="H154" s="39">
        <v>38</v>
      </c>
      <c r="I154" s="39">
        <v>4.5</v>
      </c>
      <c r="J154" s="39">
        <v>4.5</v>
      </c>
      <c r="K154" s="39">
        <v>24</v>
      </c>
      <c r="L154" s="39">
        <v>24</v>
      </c>
      <c r="M154" s="39">
        <v>147</v>
      </c>
      <c r="N154" s="39">
        <v>147</v>
      </c>
      <c r="O154" s="64"/>
      <c r="P154" s="64"/>
      <c r="Q154" s="64"/>
      <c r="R154" s="64"/>
      <c r="S154" s="64"/>
      <c r="T154" s="64"/>
      <c r="U154" s="64"/>
      <c r="V154" s="64"/>
      <c r="W154" s="83"/>
      <c r="X154" s="83"/>
    </row>
    <row r="155" ht="15.75">
      <c r="A155" s="39" t="s">
        <v>35</v>
      </c>
      <c r="B155" s="40" t="s">
        <v>36</v>
      </c>
      <c r="C155" s="41"/>
      <c r="D155" s="42"/>
      <c r="E155" s="39">
        <v>170</v>
      </c>
      <c r="F155" s="39">
        <v>170</v>
      </c>
      <c r="G155" s="39">
        <v>0.10000000000000001</v>
      </c>
      <c r="H155" s="39">
        <v>0.10000000000000001</v>
      </c>
      <c r="I155" s="39">
        <v>0</v>
      </c>
      <c r="J155" s="39">
        <v>0</v>
      </c>
      <c r="K155" s="39">
        <v>12.699999999999999</v>
      </c>
      <c r="L155" s="39">
        <v>12.699999999999999</v>
      </c>
      <c r="M155" s="39">
        <v>51</v>
      </c>
      <c r="N155" s="39">
        <v>51</v>
      </c>
      <c r="O155" s="83"/>
      <c r="P155" s="83"/>
      <c r="Q155" s="83"/>
      <c r="R155" s="83"/>
      <c r="S155" s="83"/>
      <c r="T155" s="83"/>
      <c r="U155" s="83"/>
      <c r="V155" s="83"/>
      <c r="W155" s="83"/>
      <c r="X155" s="83"/>
    </row>
    <row r="156" ht="15.75">
      <c r="A156" s="39"/>
      <c r="B156" s="3" t="s">
        <v>38</v>
      </c>
      <c r="C156" s="3"/>
      <c r="D156" s="3"/>
      <c r="E156" s="39">
        <v>60</v>
      </c>
      <c r="F156" s="39">
        <v>60</v>
      </c>
      <c r="G156" s="39">
        <v>3.8399999999999999</v>
      </c>
      <c r="H156" s="39">
        <v>3.8399999999999999</v>
      </c>
      <c r="I156" s="39">
        <v>0.59999999999999998</v>
      </c>
      <c r="J156" s="39">
        <v>0.59999999999999998</v>
      </c>
      <c r="K156" s="39">
        <v>39.840000000000003</v>
      </c>
      <c r="L156" s="39">
        <v>39.840000000000003</v>
      </c>
      <c r="M156" s="39">
        <v>128</v>
      </c>
      <c r="N156" s="39">
        <v>128</v>
      </c>
      <c r="O156" s="83"/>
      <c r="P156" s="83"/>
      <c r="Q156" s="83"/>
      <c r="R156" s="83"/>
      <c r="S156" s="83"/>
      <c r="T156" s="83"/>
      <c r="U156" s="83"/>
      <c r="V156" s="83"/>
      <c r="W156" s="83"/>
      <c r="X156" s="83"/>
    </row>
    <row r="157" ht="15.75">
      <c r="A157" s="39"/>
      <c r="B157" s="40" t="s">
        <v>37</v>
      </c>
      <c r="C157" s="41"/>
      <c r="D157" s="42"/>
      <c r="E157" s="39">
        <v>100</v>
      </c>
      <c r="F157" s="39">
        <v>100</v>
      </c>
      <c r="G157" s="39">
        <v>0.69999999999999996</v>
      </c>
      <c r="H157" s="39">
        <v>0.69999999999999996</v>
      </c>
      <c r="I157" s="39">
        <v>0.80000000000000004</v>
      </c>
      <c r="J157" s="39">
        <v>0.80000000000000004</v>
      </c>
      <c r="K157" s="39">
        <v>22.800000000000001</v>
      </c>
      <c r="L157" s="39">
        <v>22.800000000000001</v>
      </c>
      <c r="M157" s="39">
        <v>104</v>
      </c>
      <c r="N157" s="39">
        <v>104</v>
      </c>
      <c r="O157" s="83"/>
      <c r="P157" s="83"/>
      <c r="Q157" s="83"/>
      <c r="R157" s="83"/>
      <c r="S157" s="83"/>
      <c r="T157" s="83"/>
      <c r="U157" s="83"/>
      <c r="V157" s="83"/>
      <c r="W157" s="83"/>
      <c r="X157" s="83"/>
    </row>
    <row r="158" ht="18.75">
      <c r="A158" s="45" t="s">
        <v>97</v>
      </c>
      <c r="B158" s="46" t="s">
        <v>40</v>
      </c>
      <c r="C158" s="36"/>
      <c r="D158" s="47"/>
      <c r="E158" s="45" t="s">
        <v>40</v>
      </c>
      <c r="F158" s="45" t="s">
        <v>40</v>
      </c>
      <c r="G158" s="45">
        <f t="shared" ref="G158:N158" si="8">SUM(G151:G157)</f>
        <v>59.939999999999998</v>
      </c>
      <c r="H158" s="45">
        <f t="shared" si="8"/>
        <v>59.939999999999998</v>
      </c>
      <c r="I158" s="48">
        <f t="shared" si="8"/>
        <v>25.300000000000001</v>
      </c>
      <c r="J158" s="48">
        <f t="shared" si="8"/>
        <v>25.300000000000001</v>
      </c>
      <c r="K158" s="48">
        <f t="shared" si="8"/>
        <v>153.34000000000003</v>
      </c>
      <c r="L158" s="48">
        <f t="shared" si="8"/>
        <v>153.34000000000003</v>
      </c>
      <c r="M158" s="48">
        <f t="shared" si="8"/>
        <v>853</v>
      </c>
      <c r="N158" s="48">
        <f t="shared" si="8"/>
        <v>853</v>
      </c>
      <c r="O158" s="83"/>
      <c r="P158" s="83"/>
      <c r="Q158" s="83"/>
      <c r="R158" s="83"/>
      <c r="S158" s="83"/>
      <c r="T158" s="83"/>
      <c r="U158" s="83"/>
      <c r="V158" s="83"/>
      <c r="W158" s="83"/>
      <c r="X158" s="83"/>
    </row>
    <row r="159" ht="18.75">
      <c r="A159" s="61"/>
      <c r="B159" s="61"/>
      <c r="C159" s="61"/>
      <c r="D159" s="61"/>
      <c r="E159" s="61"/>
      <c r="F159" s="61"/>
      <c r="G159" s="61"/>
      <c r="H159" s="61"/>
      <c r="I159" s="62"/>
      <c r="J159" s="62"/>
      <c r="K159" s="62"/>
      <c r="L159" s="62"/>
      <c r="M159" s="62"/>
      <c r="N159" s="62"/>
      <c r="O159" s="83"/>
      <c r="P159" s="83"/>
      <c r="Q159" s="83"/>
      <c r="R159" s="83"/>
      <c r="S159" s="83"/>
      <c r="T159" s="83"/>
      <c r="U159" s="83"/>
      <c r="V159" s="83"/>
      <c r="W159" s="83"/>
      <c r="X159" s="83"/>
    </row>
    <row r="160" ht="18.75">
      <c r="A160" s="61"/>
      <c r="B160" s="61"/>
      <c r="C160" s="61"/>
      <c r="D160" s="61"/>
      <c r="E160" s="61"/>
      <c r="F160" s="61"/>
      <c r="G160" s="61"/>
      <c r="H160" s="61"/>
      <c r="I160" s="62"/>
      <c r="J160" s="62"/>
      <c r="K160" s="62"/>
      <c r="L160" s="62"/>
      <c r="M160" s="62"/>
      <c r="N160" s="62"/>
      <c r="O160" s="83"/>
      <c r="P160" s="83"/>
      <c r="Q160" s="83"/>
      <c r="R160" s="83"/>
      <c r="S160" s="83"/>
      <c r="T160" s="83"/>
      <c r="U160" s="83"/>
      <c r="V160" s="83"/>
      <c r="W160" s="83"/>
      <c r="X160" s="83"/>
    </row>
    <row r="161" ht="18.75">
      <c r="A161" s="61"/>
      <c r="B161" s="61"/>
      <c r="C161" s="61"/>
      <c r="D161" s="61"/>
      <c r="E161" s="61"/>
      <c r="F161" s="61"/>
      <c r="G161" s="61"/>
      <c r="H161" s="61"/>
      <c r="I161" s="62"/>
      <c r="J161" s="62"/>
      <c r="K161" s="62"/>
      <c r="L161" s="62"/>
      <c r="M161" s="62"/>
      <c r="N161" s="62"/>
      <c r="O161" s="83"/>
      <c r="P161" s="83"/>
      <c r="Q161" s="83"/>
      <c r="R161" s="83"/>
      <c r="S161" s="83"/>
      <c r="T161" s="83"/>
      <c r="U161" s="83"/>
      <c r="V161" s="83"/>
      <c r="W161" s="83"/>
      <c r="X161" s="83"/>
    </row>
    <row r="162" ht="18.75">
      <c r="A162" s="61"/>
      <c r="B162" s="61"/>
      <c r="C162" s="61"/>
      <c r="D162" s="61"/>
      <c r="E162" s="61"/>
      <c r="F162" s="61"/>
      <c r="G162" s="61"/>
      <c r="H162" s="61"/>
      <c r="I162" s="62"/>
      <c r="J162" s="62"/>
      <c r="K162" s="62"/>
      <c r="L162" s="62"/>
      <c r="M162" s="62"/>
      <c r="N162" s="62"/>
      <c r="O162" s="83"/>
      <c r="P162" s="83"/>
      <c r="Q162" s="83"/>
      <c r="R162" s="83"/>
      <c r="S162" s="83"/>
      <c r="T162" s="83"/>
      <c r="U162" s="83"/>
      <c r="V162" s="83"/>
      <c r="W162" s="83"/>
      <c r="X162" s="83"/>
    </row>
    <row r="163" ht="18.75">
      <c r="A163" s="61"/>
      <c r="B163" s="61"/>
      <c r="C163" s="61"/>
      <c r="D163" s="61"/>
      <c r="E163" s="61"/>
      <c r="F163" s="61"/>
      <c r="G163" s="61"/>
      <c r="H163" s="61"/>
      <c r="I163" s="62"/>
      <c r="J163" s="62"/>
      <c r="K163" s="62"/>
      <c r="L163" s="62"/>
      <c r="M163" s="62"/>
      <c r="N163" s="62"/>
      <c r="O163" s="83"/>
      <c r="P163" s="83"/>
      <c r="Q163" s="83"/>
      <c r="R163" s="83"/>
      <c r="S163" s="83"/>
      <c r="T163" s="83"/>
      <c r="U163" s="83"/>
      <c r="V163" s="83"/>
      <c r="W163" s="83"/>
      <c r="X163" s="83"/>
    </row>
    <row r="164" ht="15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83"/>
      <c r="P164" s="83"/>
      <c r="Q164" s="83"/>
      <c r="R164" s="83"/>
      <c r="S164" s="83"/>
      <c r="T164" s="83"/>
      <c r="U164" s="83"/>
      <c r="V164" s="83"/>
      <c r="W164" s="83"/>
      <c r="X164" s="83"/>
    </row>
    <row r="165" ht="15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67"/>
      <c r="P165" s="67"/>
      <c r="Q165" s="67"/>
      <c r="R165" s="67"/>
      <c r="S165" s="67"/>
      <c r="T165" s="67"/>
      <c r="U165" s="67"/>
      <c r="V165" s="67"/>
      <c r="W165" s="83"/>
      <c r="X165" s="83"/>
    </row>
    <row r="166" ht="15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83"/>
      <c r="P166" s="83"/>
      <c r="Q166" s="83"/>
      <c r="R166" s="83"/>
      <c r="S166" s="83"/>
      <c r="T166" s="83"/>
      <c r="U166" s="83"/>
      <c r="V166" s="83"/>
      <c r="W166" s="83"/>
      <c r="X166" s="83"/>
    </row>
    <row r="167" ht="15.75">
      <c r="A167" s="35" t="s">
        <v>62</v>
      </c>
      <c r="B167" s="31">
        <v>1</v>
      </c>
      <c r="C167" s="32"/>
      <c r="D167" s="33"/>
      <c r="E167" s="44">
        <v>2</v>
      </c>
      <c r="F167" s="44">
        <v>3</v>
      </c>
      <c r="G167" s="44">
        <v>4</v>
      </c>
      <c r="H167" s="44"/>
      <c r="I167" s="44">
        <v>5</v>
      </c>
      <c r="J167" s="44"/>
      <c r="K167" s="44">
        <v>6</v>
      </c>
      <c r="L167" s="44"/>
      <c r="M167" s="31">
        <v>7</v>
      </c>
      <c r="N167" s="33"/>
      <c r="O167" s="83"/>
      <c r="P167" s="83"/>
      <c r="Q167" s="83"/>
      <c r="R167" s="83"/>
      <c r="S167" s="83"/>
      <c r="T167" s="83"/>
      <c r="U167" s="83"/>
      <c r="V167" s="83"/>
      <c r="W167" s="83"/>
      <c r="X167" s="83"/>
    </row>
    <row r="168" ht="15.75">
      <c r="A168" s="4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50"/>
      <c r="O168" s="83"/>
      <c r="P168" s="83"/>
      <c r="Q168" s="83"/>
      <c r="R168" s="83"/>
      <c r="S168" s="83"/>
      <c r="T168" s="83"/>
      <c r="U168" s="83"/>
      <c r="V168" s="83"/>
      <c r="W168" s="83"/>
      <c r="X168" s="83"/>
    </row>
    <row r="169" ht="18.75">
      <c r="A169" s="51"/>
      <c r="B169" s="1"/>
      <c r="C169" s="1"/>
      <c r="D169" s="1"/>
      <c r="E169" s="1"/>
      <c r="F169" s="2" t="s">
        <v>70</v>
      </c>
      <c r="G169" s="1"/>
      <c r="H169" s="1"/>
      <c r="I169" s="1"/>
      <c r="J169" s="1"/>
      <c r="K169" s="1"/>
      <c r="L169" s="1"/>
      <c r="M169" s="1"/>
      <c r="N169" s="52"/>
      <c r="O169" s="64"/>
      <c r="P169" s="64"/>
      <c r="Q169" s="64"/>
      <c r="R169" s="64"/>
      <c r="S169" s="64"/>
      <c r="T169" s="64"/>
      <c r="U169" s="64"/>
      <c r="V169" s="64"/>
      <c r="W169" s="83"/>
      <c r="X169" s="83"/>
    </row>
    <row r="170" ht="15.75">
      <c r="A170" s="35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3"/>
      <c r="O170" s="64"/>
      <c r="P170" s="64"/>
      <c r="Q170" s="64"/>
      <c r="R170" s="64"/>
      <c r="S170" s="64"/>
      <c r="T170" s="64"/>
      <c r="U170" s="64"/>
      <c r="V170" s="64"/>
      <c r="W170" s="83"/>
      <c r="X170" s="83"/>
    </row>
    <row r="171" ht="15.75">
      <c r="A171" s="39" t="s">
        <v>71</v>
      </c>
      <c r="B171" s="40" t="s">
        <v>72</v>
      </c>
      <c r="C171" s="41"/>
      <c r="D171" s="42"/>
      <c r="E171" s="39">
        <v>250</v>
      </c>
      <c r="F171" s="39">
        <v>250</v>
      </c>
      <c r="G171" s="39">
        <v>2.7000000000000002</v>
      </c>
      <c r="H171" s="39">
        <v>2.7000000000000002</v>
      </c>
      <c r="I171" s="39">
        <v>4.7000000000000002</v>
      </c>
      <c r="J171" s="39">
        <v>4.7000000000000002</v>
      </c>
      <c r="K171" s="39">
        <v>19.800000000000001</v>
      </c>
      <c r="L171" s="39">
        <v>19.800000000000001</v>
      </c>
      <c r="M171" s="39">
        <v>111</v>
      </c>
      <c r="N171" s="39">
        <v>111</v>
      </c>
      <c r="O171" s="83"/>
      <c r="P171" s="83"/>
      <c r="Q171" s="83"/>
      <c r="R171" s="83"/>
      <c r="S171" s="83"/>
      <c r="T171" s="83"/>
      <c r="U171" s="83"/>
      <c r="V171" s="83"/>
      <c r="W171" s="83"/>
      <c r="X171" s="83"/>
    </row>
    <row r="172" ht="15.75">
      <c r="A172" s="39" t="s">
        <v>29</v>
      </c>
      <c r="B172" s="3" t="s">
        <v>30</v>
      </c>
      <c r="C172" s="3"/>
      <c r="D172" s="3"/>
      <c r="E172" s="39">
        <v>100</v>
      </c>
      <c r="F172" s="39">
        <v>100</v>
      </c>
      <c r="G172" s="43">
        <v>3.5</v>
      </c>
      <c r="H172" s="39">
        <v>3.5</v>
      </c>
      <c r="I172" s="39">
        <v>8.6999999999999993</v>
      </c>
      <c r="J172" s="43">
        <v>8.6999999999999993</v>
      </c>
      <c r="K172" s="43">
        <v>23.699999999999999</v>
      </c>
      <c r="L172" s="43">
        <v>23.699999999999999</v>
      </c>
      <c r="M172" s="39">
        <v>140</v>
      </c>
      <c r="N172" s="39">
        <v>140</v>
      </c>
      <c r="O172" s="83"/>
      <c r="P172" s="83"/>
      <c r="Q172" s="83"/>
      <c r="R172" s="83"/>
      <c r="S172" s="83"/>
      <c r="T172" s="83"/>
      <c r="U172" s="83"/>
      <c r="V172" s="83"/>
      <c r="W172" s="83"/>
      <c r="X172" s="83"/>
    </row>
    <row r="173" ht="15.75">
      <c r="A173" s="39" t="s">
        <v>73</v>
      </c>
      <c r="B173" s="40" t="s">
        <v>98</v>
      </c>
      <c r="C173" s="41"/>
      <c r="D173" s="42"/>
      <c r="E173" s="39">
        <v>65</v>
      </c>
      <c r="F173" s="39">
        <v>65</v>
      </c>
      <c r="G173" s="39">
        <v>5.4000000000000004</v>
      </c>
      <c r="H173" s="39">
        <v>5.4000000000000004</v>
      </c>
      <c r="I173" s="39">
        <v>11.199999999999999</v>
      </c>
      <c r="J173" s="39">
        <v>11.199999999999999</v>
      </c>
      <c r="K173" s="39">
        <v>1.6000000000000001</v>
      </c>
      <c r="L173" s="39">
        <v>1.6000000000000001</v>
      </c>
      <c r="M173" s="39">
        <v>129</v>
      </c>
      <c r="N173" s="39">
        <v>129</v>
      </c>
      <c r="O173" s="83"/>
      <c r="P173" s="83"/>
      <c r="Q173" s="83"/>
      <c r="R173" s="83"/>
      <c r="S173" s="83"/>
      <c r="T173" s="83"/>
      <c r="U173" s="83"/>
      <c r="V173" s="83"/>
      <c r="W173" s="83"/>
      <c r="X173" s="83"/>
    </row>
    <row r="174" ht="15.75">
      <c r="A174" s="39" t="s">
        <v>33</v>
      </c>
      <c r="B174" s="3" t="s">
        <v>99</v>
      </c>
      <c r="C174" s="3"/>
      <c r="D174" s="3"/>
      <c r="E174" s="39">
        <v>50</v>
      </c>
      <c r="F174" s="39">
        <v>50</v>
      </c>
      <c r="G174" s="39">
        <v>0.59999999999999998</v>
      </c>
      <c r="H174" s="39">
        <v>0.59999999999999998</v>
      </c>
      <c r="I174" s="39">
        <v>0.20000000000000001</v>
      </c>
      <c r="J174" s="39">
        <v>0.20000000000000001</v>
      </c>
      <c r="K174" s="39">
        <v>2.2000000000000002</v>
      </c>
      <c r="L174" s="39">
        <v>2.2000000000000002</v>
      </c>
      <c r="M174" s="39">
        <v>6.7999999999999998</v>
      </c>
      <c r="N174" s="39">
        <v>6.7999999999999998</v>
      </c>
      <c r="O174" s="83"/>
      <c r="P174" s="83"/>
      <c r="Q174" s="83"/>
      <c r="R174" s="83"/>
      <c r="S174" s="83"/>
      <c r="T174" s="83"/>
      <c r="U174" s="83"/>
      <c r="V174" s="83"/>
      <c r="W174" s="83"/>
      <c r="X174" s="83"/>
    </row>
    <row r="175" ht="15.75">
      <c r="A175" s="39" t="s">
        <v>33</v>
      </c>
      <c r="B175" s="40" t="s">
        <v>52</v>
      </c>
      <c r="C175" s="41"/>
      <c r="D175" s="42"/>
      <c r="E175" s="39">
        <v>170</v>
      </c>
      <c r="F175" s="39">
        <v>170</v>
      </c>
      <c r="G175" s="39">
        <v>0.80000000000000004</v>
      </c>
      <c r="H175" s="39">
        <v>0.80000000000000004</v>
      </c>
      <c r="I175" s="39">
        <v>0</v>
      </c>
      <c r="J175" s="39">
        <v>0</v>
      </c>
      <c r="K175" s="39">
        <v>8</v>
      </c>
      <c r="L175" s="39">
        <v>8</v>
      </c>
      <c r="M175" s="39">
        <v>68</v>
      </c>
      <c r="N175" s="39">
        <v>68</v>
      </c>
      <c r="O175" s="83"/>
      <c r="P175" s="83"/>
      <c r="Q175" s="83"/>
      <c r="R175" s="83"/>
      <c r="S175" s="83"/>
      <c r="T175" s="83"/>
      <c r="U175" s="83"/>
      <c r="V175" s="83"/>
      <c r="W175" s="83"/>
      <c r="X175" s="83"/>
    </row>
    <row r="176" ht="15.75">
      <c r="A176" s="39"/>
      <c r="B176" s="40" t="s">
        <v>38</v>
      </c>
      <c r="C176" s="41"/>
      <c r="D176" s="42"/>
      <c r="E176" s="39">
        <v>60</v>
      </c>
      <c r="F176" s="39">
        <v>60</v>
      </c>
      <c r="G176" s="39">
        <v>3.8399999999999999</v>
      </c>
      <c r="H176" s="39">
        <v>3.8399999999999999</v>
      </c>
      <c r="I176" s="39">
        <v>0.59999999999999998</v>
      </c>
      <c r="J176" s="39">
        <v>0.59999999999999998</v>
      </c>
      <c r="K176" s="39">
        <v>39.840000000000003</v>
      </c>
      <c r="L176" s="39">
        <v>39.840000000000003</v>
      </c>
      <c r="M176" s="39">
        <v>128</v>
      </c>
      <c r="N176" s="39">
        <v>128</v>
      </c>
      <c r="O176" s="83"/>
      <c r="P176" s="83"/>
      <c r="Q176" s="83"/>
      <c r="R176" s="83"/>
      <c r="S176" s="83"/>
      <c r="T176" s="83"/>
      <c r="U176" s="83"/>
      <c r="V176" s="83"/>
      <c r="W176" s="83"/>
      <c r="X176" s="83"/>
    </row>
    <row r="177" ht="15.75">
      <c r="A177" s="39"/>
      <c r="B177" s="40" t="s">
        <v>37</v>
      </c>
      <c r="C177" s="41"/>
      <c r="D177" s="42"/>
      <c r="E177" s="39">
        <v>100</v>
      </c>
      <c r="F177" s="39">
        <v>100</v>
      </c>
      <c r="G177" s="39">
        <v>1.7</v>
      </c>
      <c r="H177" s="39">
        <v>1.7</v>
      </c>
      <c r="I177" s="39">
        <v>0.29999999999999999</v>
      </c>
      <c r="J177" s="39">
        <v>0.29999999999999999</v>
      </c>
      <c r="K177" s="39">
        <v>32.100000000000001</v>
      </c>
      <c r="L177" s="39">
        <v>32.100000000000001</v>
      </c>
      <c r="M177" s="39">
        <v>142.09999999999999</v>
      </c>
      <c r="N177" s="39">
        <v>142.09999999999999</v>
      </c>
      <c r="O177" s="83"/>
      <c r="P177" s="83"/>
      <c r="Q177" s="83"/>
      <c r="R177" s="83"/>
      <c r="S177" s="83"/>
      <c r="T177" s="83"/>
      <c r="U177" s="83"/>
      <c r="V177" s="83"/>
      <c r="W177" s="83"/>
      <c r="X177" s="83"/>
    </row>
    <row r="178" ht="15.75">
      <c r="A178" s="39"/>
      <c r="B178" s="3"/>
      <c r="C178" s="3"/>
      <c r="D178" s="3"/>
      <c r="E178" s="39"/>
      <c r="F178" s="39"/>
      <c r="G178" s="85"/>
      <c r="H178" s="85"/>
      <c r="I178" s="85"/>
      <c r="J178" s="85"/>
      <c r="K178" s="85"/>
      <c r="L178" s="85"/>
      <c r="M178" s="85"/>
      <c r="N178" s="85"/>
      <c r="O178" s="83"/>
      <c r="P178" s="83"/>
      <c r="Q178" s="83"/>
      <c r="R178" s="83"/>
      <c r="S178" s="83"/>
      <c r="T178" s="83"/>
      <c r="U178" s="83"/>
      <c r="V178" s="83"/>
      <c r="W178" s="83"/>
      <c r="X178" s="83"/>
    </row>
    <row r="179" ht="18.75">
      <c r="A179" s="45" t="s">
        <v>39</v>
      </c>
      <c r="B179" s="46" t="s">
        <v>40</v>
      </c>
      <c r="C179" s="36"/>
      <c r="D179" s="47"/>
      <c r="E179" s="45" t="s">
        <v>40</v>
      </c>
      <c r="F179" s="45" t="s">
        <v>40</v>
      </c>
      <c r="G179" s="45">
        <f>SUM(G171:G178)</f>
        <v>18.540000000000003</v>
      </c>
      <c r="H179" s="45">
        <f t="shared" ref="H179:N179" si="9">SUM(H171:H178)</f>
        <v>18.540000000000003</v>
      </c>
      <c r="I179" s="48">
        <f t="shared" si="9"/>
        <v>25.699999999999999</v>
      </c>
      <c r="J179" s="48">
        <f t="shared" si="9"/>
        <v>25.699999999999999</v>
      </c>
      <c r="K179" s="48">
        <f t="shared" si="9"/>
        <v>127.24000000000001</v>
      </c>
      <c r="L179" s="48">
        <f t="shared" si="9"/>
        <v>127.24000000000001</v>
      </c>
      <c r="M179" s="48">
        <f t="shared" si="9"/>
        <v>724.89999999999998</v>
      </c>
      <c r="N179" s="48">
        <f t="shared" si="9"/>
        <v>724.89999999999998</v>
      </c>
      <c r="O179" s="83"/>
      <c r="P179" s="83"/>
      <c r="Q179" s="83"/>
      <c r="R179" s="83"/>
      <c r="S179" s="83"/>
      <c r="T179" s="83"/>
      <c r="U179" s="83"/>
      <c r="V179" s="83"/>
      <c r="W179" s="83"/>
      <c r="X179" s="83"/>
    </row>
    <row r="180" ht="18.75">
      <c r="A180" s="86"/>
      <c r="B180" s="86"/>
      <c r="C180" s="87"/>
      <c r="D180" s="88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3"/>
      <c r="P180" s="83"/>
      <c r="Q180" s="83"/>
      <c r="R180" s="83"/>
      <c r="S180" s="83"/>
      <c r="T180" s="83"/>
      <c r="U180" s="83"/>
      <c r="V180" s="83"/>
      <c r="W180" s="83"/>
      <c r="X180" s="83"/>
    </row>
    <row r="181" ht="18.75">
      <c r="A181" s="90" t="s">
        <v>100</v>
      </c>
      <c r="B181" s="90"/>
      <c r="C181" s="59"/>
      <c r="D181" s="91"/>
      <c r="E181" s="89"/>
      <c r="F181" s="89"/>
      <c r="G181" s="89">
        <f t="shared" ref="G181:N181" si="10">G28+G45+G59+G81+G90+G114+G126+G146+G158+G179</f>
        <v>263.88999999999999</v>
      </c>
      <c r="H181" s="89">
        <f t="shared" si="10"/>
        <v>264.08999999999997</v>
      </c>
      <c r="I181" s="92">
        <f t="shared" si="10"/>
        <v>182.5</v>
      </c>
      <c r="J181" s="92">
        <f t="shared" si="10"/>
        <v>182.5</v>
      </c>
      <c r="K181" s="92">
        <f t="shared" si="10"/>
        <v>1397.0900000000004</v>
      </c>
      <c r="L181" s="92">
        <f t="shared" si="10"/>
        <v>1449.99</v>
      </c>
      <c r="M181" s="92">
        <f t="shared" si="10"/>
        <v>7070.0999999999995</v>
      </c>
      <c r="N181" s="92">
        <f t="shared" si="10"/>
        <v>7097.5999999999995</v>
      </c>
      <c r="O181" s="67"/>
      <c r="P181" s="67"/>
      <c r="Q181" s="67"/>
      <c r="R181" s="67"/>
      <c r="S181" s="67"/>
      <c r="T181" s="67"/>
      <c r="U181" s="67"/>
      <c r="V181" s="67"/>
      <c r="W181" s="67"/>
      <c r="X181" s="67"/>
    </row>
    <row r="182" ht="15.75">
      <c r="O182" s="67"/>
      <c r="P182" s="67"/>
      <c r="Q182" s="67"/>
      <c r="R182" s="67"/>
      <c r="S182" s="67"/>
      <c r="T182" s="67"/>
      <c r="U182" s="67"/>
      <c r="V182" s="67"/>
      <c r="W182" s="67"/>
      <c r="X182" s="67"/>
    </row>
    <row r="183" ht="15.75">
      <c r="A183" s="1" t="s">
        <v>101</v>
      </c>
      <c r="B183" s="1"/>
      <c r="C183" s="1"/>
      <c r="O183" s="67"/>
      <c r="P183" s="67"/>
      <c r="Q183" s="67"/>
      <c r="R183" s="67"/>
      <c r="S183" s="67"/>
      <c r="T183" s="67"/>
      <c r="U183" s="67"/>
      <c r="V183" s="67"/>
      <c r="W183" s="67"/>
      <c r="X183" s="67"/>
    </row>
    <row r="184" ht="15.75">
      <c r="A184" s="93" t="s">
        <v>102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67"/>
      <c r="P184" s="67"/>
      <c r="Q184" s="67"/>
      <c r="R184" s="67"/>
      <c r="S184" s="67"/>
      <c r="T184" s="67"/>
      <c r="U184" s="67"/>
      <c r="V184" s="67"/>
      <c r="W184" s="67"/>
      <c r="X184" s="67"/>
    </row>
    <row r="185" ht="15.75">
      <c r="A185" s="93" t="s">
        <v>103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83"/>
      <c r="P185" s="83"/>
      <c r="Q185" s="83"/>
      <c r="R185" s="83"/>
      <c r="S185" s="83"/>
      <c r="T185" s="83"/>
      <c r="U185" s="83"/>
      <c r="V185" s="83"/>
      <c r="W185" s="83"/>
      <c r="X185" s="83"/>
    </row>
    <row r="186" ht="15.75">
      <c r="A186" s="93" t="s">
        <v>104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1"/>
      <c r="N186" s="1"/>
      <c r="O186" s="67"/>
      <c r="P186" s="67"/>
      <c r="Q186" s="67"/>
      <c r="R186" s="67"/>
      <c r="S186" s="67"/>
      <c r="T186" s="67"/>
      <c r="U186" s="67"/>
      <c r="V186" s="94"/>
      <c r="W186" s="63"/>
      <c r="X186" s="53"/>
    </row>
    <row r="187" ht="15.75">
      <c r="N187" s="83"/>
      <c r="O187" s="67"/>
      <c r="P187" s="67"/>
      <c r="Q187" s="64"/>
      <c r="R187" s="64"/>
      <c r="S187" s="64"/>
      <c r="T187" s="64"/>
      <c r="U187" s="64"/>
      <c r="V187" s="80"/>
      <c r="W187" s="66"/>
      <c r="X187" s="65"/>
    </row>
  </sheetData>
  <mergeCells count="52">
    <mergeCell ref="A11:A16"/>
    <mergeCell ref="B11:D16"/>
    <mergeCell ref="E11:F14"/>
    <mergeCell ref="G11:L14"/>
    <mergeCell ref="M11:N16"/>
    <mergeCell ref="G15:H16"/>
    <mergeCell ref="I15:J16"/>
    <mergeCell ref="K15:L16"/>
    <mergeCell ref="B17:D17"/>
    <mergeCell ref="G17:H17"/>
    <mergeCell ref="I17:J17"/>
    <mergeCell ref="K17:L17"/>
    <mergeCell ref="M17:N17"/>
    <mergeCell ref="B28:D28"/>
    <mergeCell ref="B35:D35"/>
    <mergeCell ref="G35:H35"/>
    <mergeCell ref="I35:J35"/>
    <mergeCell ref="K35:L35"/>
    <mergeCell ref="M35:N35"/>
    <mergeCell ref="B45:D45"/>
    <mergeCell ref="B59:D59"/>
    <mergeCell ref="B68:D68"/>
    <mergeCell ref="G68:H68"/>
    <mergeCell ref="I68:J68"/>
    <mergeCell ref="K68:L68"/>
    <mergeCell ref="M68:N68"/>
    <mergeCell ref="B81:D81"/>
    <mergeCell ref="B90:D90"/>
    <mergeCell ref="B92:D92"/>
    <mergeCell ref="B102:D102"/>
    <mergeCell ref="G102:H102"/>
    <mergeCell ref="I102:J102"/>
    <mergeCell ref="K102:L102"/>
    <mergeCell ref="M102:N102"/>
    <mergeCell ref="B114:D114"/>
    <mergeCell ref="B126:D126"/>
    <mergeCell ref="B134:D134"/>
    <mergeCell ref="G134:H134"/>
    <mergeCell ref="I134:J134"/>
    <mergeCell ref="K134:L134"/>
    <mergeCell ref="M134:N134"/>
    <mergeCell ref="B146:D146"/>
    <mergeCell ref="B158:D158"/>
    <mergeCell ref="B167:D167"/>
    <mergeCell ref="G167:H167"/>
    <mergeCell ref="I167:J167"/>
    <mergeCell ref="K167:L167"/>
    <mergeCell ref="M167:N167"/>
    <mergeCell ref="B179:D179"/>
    <mergeCell ref="A184:N184"/>
    <mergeCell ref="A185:N185"/>
    <mergeCell ref="A186:L186"/>
  </mergeCells>
  <printOptions headings="0" gridLines="0"/>
  <pageMargins left="0.69999999999999996" right="0.69999999999999996" top="0.75" bottom="0.75" header="0.29999999999999999" footer="0.29999999999999999"/>
  <pageSetup paperSize="9" scale="70" firstPageNumber="4294967295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Юлия Семенюк</cp:lastModifiedBy>
  <cp:revision>1</cp:revision>
  <dcterms:created xsi:type="dcterms:W3CDTF">2015-06-05T18:19:34Z</dcterms:created>
  <dcterms:modified xsi:type="dcterms:W3CDTF">2022-10-05T11:26:14Z</dcterms:modified>
</cp:coreProperties>
</file>